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960" windowWidth="25440" windowHeight="15990" activeTab="0"/>
  </bookViews>
  <sheets>
    <sheet name="2.Fee-Sxn Disburse &amp; Task Fees" sheetId="1" r:id="rId1"/>
    <sheet name="Sheet3" sheetId="2" state="hidden" r:id="rId2"/>
    <sheet name="Budget Table_superseded" sheetId="3" state="hidden" r:id="rId3"/>
    <sheet name="Budget Table_blank_superseded" sheetId="4" state="hidden" r:id="rId4"/>
  </sheets>
  <definedNames>
    <definedName name="_xlnm.Print_Area" localSheetId="3">'Budget Table_blank_superseded'!$A$1:$AH$81</definedName>
    <definedName name="_xlnm.Print_Area" localSheetId="2">'Budget Table_superseded'!$A$1:$AH$81</definedName>
  </definedNames>
  <calcPr fullCalcOnLoad="1"/>
</workbook>
</file>

<file path=xl/comments3.xml><?xml version="1.0" encoding="utf-8"?>
<comments xmlns="http://schemas.openxmlformats.org/spreadsheetml/2006/main">
  <authors>
    <author>Amon, Katy</author>
    <author>Yu, Mandy</author>
  </authors>
  <commentList>
    <comment ref="J5" authorId="0">
      <text>
        <r>
          <rPr>
            <b/>
            <sz val="9"/>
            <rFont val="Tahoma"/>
            <family val="2"/>
          </rPr>
          <t>Amon, Katy:</t>
        </r>
        <r>
          <rPr>
            <sz val="9"/>
            <rFont val="Tahoma"/>
            <family val="2"/>
          </rPr>
          <t xml:space="preserve">
insert hourly rate</t>
        </r>
      </text>
    </comment>
    <comment ref="B41" authorId="1">
      <text>
        <r>
          <rPr>
            <b/>
            <sz val="9"/>
            <rFont val="Tahoma"/>
            <family val="2"/>
          </rPr>
          <t>Yu, Mandy:</t>
        </r>
        <r>
          <rPr>
            <sz val="9"/>
            <rFont val="Tahoma"/>
            <family val="2"/>
          </rPr>
          <t xml:space="preserve">
Should this be here or in Phase 3?</t>
        </r>
      </text>
    </comment>
    <comment ref="AF76" authorId="1">
      <text>
        <r>
          <rPr>
            <b/>
            <sz val="9"/>
            <rFont val="Tahoma"/>
            <family val="2"/>
          </rPr>
          <t>Yu, Mandy:</t>
        </r>
        <r>
          <rPr>
            <sz val="9"/>
            <rFont val="Tahoma"/>
            <family val="2"/>
          </rPr>
          <t xml:space="preserve">
What does this mean? Contingency?</t>
        </r>
      </text>
    </comment>
  </commentList>
</comments>
</file>

<file path=xl/comments4.xml><?xml version="1.0" encoding="utf-8"?>
<comments xmlns="http://schemas.openxmlformats.org/spreadsheetml/2006/main">
  <authors>
    <author>Amon, Katy</author>
    <author>Yu, Mandy</author>
  </authors>
  <commentList>
    <comment ref="J5" authorId="0">
      <text>
        <r>
          <rPr>
            <b/>
            <sz val="9"/>
            <rFont val="Tahoma"/>
            <family val="2"/>
          </rPr>
          <t>Amon, Katy:</t>
        </r>
        <r>
          <rPr>
            <sz val="9"/>
            <rFont val="Tahoma"/>
            <family val="2"/>
          </rPr>
          <t xml:space="preserve">
insert hourly rate</t>
        </r>
      </text>
    </comment>
    <comment ref="B41" authorId="1">
      <text>
        <r>
          <rPr>
            <b/>
            <sz val="9"/>
            <rFont val="Tahoma"/>
            <family val="2"/>
          </rPr>
          <t>Yu, Mandy:</t>
        </r>
        <r>
          <rPr>
            <sz val="9"/>
            <rFont val="Tahoma"/>
            <family val="2"/>
          </rPr>
          <t xml:space="preserve">
Should this be here or in Phase 3?</t>
        </r>
      </text>
    </comment>
    <comment ref="AF76" authorId="1">
      <text>
        <r>
          <rPr>
            <b/>
            <sz val="9"/>
            <rFont val="Tahoma"/>
            <family val="2"/>
          </rPr>
          <t>Yu, Mandy:</t>
        </r>
        <r>
          <rPr>
            <sz val="9"/>
            <rFont val="Tahoma"/>
            <family val="2"/>
          </rPr>
          <t xml:space="preserve">
What does this mean? Contingency?</t>
        </r>
      </text>
    </comment>
  </commentList>
</comments>
</file>

<file path=xl/sharedStrings.xml><?xml version="1.0" encoding="utf-8"?>
<sst xmlns="http://schemas.openxmlformats.org/spreadsheetml/2006/main" count="721" uniqueCount="129">
  <si>
    <t>Arborist</t>
  </si>
  <si>
    <t>Total Hours</t>
  </si>
  <si>
    <t>team member</t>
  </si>
  <si>
    <t>subtotal</t>
  </si>
  <si>
    <t>Phase 1 Hour Subtotal:</t>
  </si>
  <si>
    <t>Phase 1 Fee Subtotal:</t>
  </si>
  <si>
    <t>estimated hours</t>
  </si>
  <si>
    <t xml:space="preserve">Project Fees:  </t>
  </si>
  <si>
    <t xml:space="preserve">Disbursements:  </t>
  </si>
  <si>
    <t xml:space="preserve">Allowances:  </t>
  </si>
  <si>
    <t xml:space="preserve"> Subtotal:  </t>
  </si>
  <si>
    <t xml:space="preserve">Total Cost:  </t>
  </si>
  <si>
    <t xml:space="preserve">Taxes: </t>
  </si>
  <si>
    <t>Phase 2 Hour Subtotal:</t>
  </si>
  <si>
    <t>Phase 2 Fee Subtotal:</t>
  </si>
  <si>
    <t>Phase 3 Hour Subtotal:</t>
  </si>
  <si>
    <t>Phase 3 Fee Subtotal:</t>
  </si>
  <si>
    <t>Principle</t>
  </si>
  <si>
    <t>PM</t>
  </si>
  <si>
    <t>Support</t>
  </si>
  <si>
    <t>Firm Name</t>
  </si>
  <si>
    <t>i. Project Management Meetings (including preparation and summaries)</t>
  </si>
  <si>
    <t>ii. Technical Working Group Meetings  (including preparation and summaries)</t>
  </si>
  <si>
    <t>iii. Steering Committee Meetings  (including preparation and summaries)</t>
  </si>
  <si>
    <t>i. Public Engagement</t>
  </si>
  <si>
    <t>ii. Stakeholder Engagement</t>
  </si>
  <si>
    <t>Principal</t>
  </si>
  <si>
    <t>PHASE 1 – BACKGROUND &amp; ANALYSIS</t>
  </si>
  <si>
    <t>i. Conduct Rainwater Management Plan</t>
  </si>
  <si>
    <t>ii. Conduct Geotechical and Hydrogeoloical Study</t>
  </si>
  <si>
    <t>PHASE 2 – PRELIMINARY DESIGN CONCEPT DEVELOPMENT</t>
  </si>
  <si>
    <t>PHASE 4 – FINAL PRELIMINARY CONCEPT DESIGN AND MASTER PLAN</t>
  </si>
  <si>
    <t>iii. Park Board/ City Concil Meetings  (including preparation and summaries)</t>
  </si>
  <si>
    <t>PHASE 3 – DRAFT PRELIMINARY CONCEPT DESIGN AND MASTER PLAN</t>
  </si>
  <si>
    <t>Phase 4 Hour Subtotal:</t>
  </si>
  <si>
    <t>Phase 4 Fee Subtotal:</t>
  </si>
  <si>
    <t xml:space="preserve">Master Plan and Preliminary Design Concepts for Alberta Street Blue-Green System and Columbia Park Renewal </t>
  </si>
  <si>
    <t>Landscape Architect</t>
  </si>
  <si>
    <t>Civil</t>
  </si>
  <si>
    <t>Geotech</t>
  </si>
  <si>
    <t>Survey</t>
  </si>
  <si>
    <t>Transportation</t>
  </si>
  <si>
    <t xml:space="preserve">Task 1.1 Consultant Kick-Off </t>
  </si>
  <si>
    <r>
      <t>Task 1.2 Project Planning</t>
    </r>
    <r>
      <rPr>
        <sz val="11"/>
        <color theme="1"/>
        <rFont val="Calibri"/>
        <family val="2"/>
      </rPr>
      <t xml:space="preserve"> </t>
    </r>
  </si>
  <si>
    <r>
      <t>Task 1.3 Engagement Plan</t>
    </r>
    <r>
      <rPr>
        <sz val="8"/>
        <color indexed="8"/>
        <rFont val="Calibri"/>
        <family val="2"/>
      </rPr>
      <t> </t>
    </r>
    <r>
      <rPr>
        <sz val="11"/>
        <color theme="1"/>
        <rFont val="Calibri"/>
        <family val="2"/>
      </rPr>
      <t xml:space="preserve"> </t>
    </r>
  </si>
  <si>
    <t>Task 1.4 Context Analysis and Open Space Needs Assessment</t>
  </si>
  <si>
    <t>Task 1.5  Review of Existing background information, plans, policies and technical studies (Rainwater Management Plan, Geotechnical and Hydreogeological Study, Traffic Analysis etc.)</t>
  </si>
  <si>
    <t>Task 1.6 Site Survey</t>
  </si>
  <si>
    <t>Task 1.7 Arborist Report</t>
  </si>
  <si>
    <t>Task 1.8 Precedent Study</t>
  </si>
  <si>
    <r>
      <t>Task 1.9 Public Engagement Round #1</t>
    </r>
    <r>
      <rPr>
        <b/>
        <sz val="8"/>
        <color indexed="8"/>
        <rFont val="Calibri"/>
        <family val="2"/>
      </rPr>
      <t> </t>
    </r>
    <r>
      <rPr>
        <b/>
        <sz val="11"/>
        <color indexed="8"/>
        <rFont val="Calibri"/>
        <family val="2"/>
      </rPr>
      <t xml:space="preserve"> (including preparation and engagement summary)</t>
    </r>
  </si>
  <si>
    <t>Task 1.10 Project Meetings</t>
  </si>
  <si>
    <r>
      <t>Task 2.1 Develop a Draft Vision, Goals and Principles</t>
    </r>
    <r>
      <rPr>
        <sz val="11"/>
        <color theme="1"/>
        <rFont val="Calibri"/>
        <family val="2"/>
      </rPr>
      <t xml:space="preserve"> </t>
    </r>
  </si>
  <si>
    <t>Task 2.2 Technical Analysis</t>
  </si>
  <si>
    <t>Task 2.3 Develop Initial Preliminary Design Concept Options (up to 3)</t>
  </si>
  <si>
    <t>Task 2.4 Evaluate Concepts Using Evaluation Framework</t>
  </si>
  <si>
    <t>Task 2.5 Draft RWMP Report</t>
  </si>
  <si>
    <t>Task 2.6 Public Engagement Round #2  (Including preparation and engagement summary)</t>
  </si>
  <si>
    <r>
      <t>Task 2.7 Develop a Master plan Draft Table of Contents</t>
    </r>
    <r>
      <rPr>
        <sz val="8"/>
        <color indexed="8"/>
        <rFont val="Calibri"/>
        <family val="2"/>
      </rPr>
      <t> </t>
    </r>
    <r>
      <rPr>
        <sz val="11"/>
        <color theme="1"/>
        <rFont val="Calibri"/>
        <family val="2"/>
      </rPr>
      <t xml:space="preserve"> </t>
    </r>
  </si>
  <si>
    <t>Task 2.8 Project Meetings</t>
  </si>
  <si>
    <t>Task 2.9 Interim presentation and report of Phase 2</t>
  </si>
  <si>
    <r>
      <t>Task 3.1 Confirm Vision, Goals and Principles and Approved Table of Contents</t>
    </r>
    <r>
      <rPr>
        <sz val="11"/>
        <color theme="1"/>
        <rFont val="Calibri"/>
        <family val="2"/>
      </rPr>
      <t xml:space="preserve"> </t>
    </r>
  </si>
  <si>
    <t>Task 3.3 Draft Master Plan Report</t>
  </si>
  <si>
    <r>
      <t>Task 3.4 Phasing Plan</t>
    </r>
    <r>
      <rPr>
        <sz val="11"/>
        <color theme="1"/>
        <rFont val="Calibri"/>
        <family val="2"/>
      </rPr>
      <t xml:space="preserve"> </t>
    </r>
  </si>
  <si>
    <t>Task 3.5 Public Engagement Round #3</t>
  </si>
  <si>
    <t>Task 3.6 Preferred Concept Class C Costing</t>
  </si>
  <si>
    <t>Task 3.7 Project Meetings</t>
  </si>
  <si>
    <t>Task 4.1 Final Master Plan Report</t>
  </si>
  <si>
    <t>Task 4.2 Final RWMP Report</t>
  </si>
  <si>
    <r>
      <t>Task 4.3 Park Board/ City Council Approvals</t>
    </r>
    <r>
      <rPr>
        <sz val="11"/>
        <color theme="1"/>
        <rFont val="Calibri"/>
        <family val="2"/>
      </rPr>
      <t xml:space="preserve"> </t>
    </r>
  </si>
  <si>
    <t xml:space="preserve">Task 4.4 Final Updates to the Master Plan </t>
  </si>
  <si>
    <t>Task 4.5 Project Meetings</t>
  </si>
  <si>
    <t>Total Fee</t>
  </si>
  <si>
    <t>Task 3.2 Develop Preferred Option</t>
  </si>
  <si>
    <t>iii. Constraints and Feasibility Review</t>
  </si>
  <si>
    <t>iv. Traffic Assessment (walking, cycling, vehicles) and Data Collection</t>
  </si>
  <si>
    <t>v. Parking Demand Analysis and Resident Permit System</t>
  </si>
  <si>
    <r>
      <t>Rate per hour</t>
    </r>
    <r>
      <rPr>
        <b/>
        <sz val="11"/>
        <rFont val="Calibri"/>
        <family val="2"/>
      </rPr>
      <t>→</t>
    </r>
  </si>
  <si>
    <t>Subtotal</t>
  </si>
  <si>
    <t>estimated hours ↓</t>
  </si>
  <si>
    <t>LANDSCAPE ARCHITECT</t>
  </si>
  <si>
    <t>CIVIL</t>
  </si>
  <si>
    <t>URBAN ECOLOGIST</t>
  </si>
  <si>
    <t>GEOTECH</t>
  </si>
  <si>
    <t>SECTION 1 – WORKPLAN, TYPOLOGIES, AND TOOLS</t>
  </si>
  <si>
    <t>SECTION 3 – BENEFITS, BARRIERS AND SOLUTIONS</t>
  </si>
  <si>
    <t>SECTION 4 – PREFERRED PATHWAYS, DISCUSSION</t>
  </si>
  <si>
    <t>Section 1 Hour Subtotal:</t>
  </si>
  <si>
    <t>Section 1 Fee Subtotal:</t>
  </si>
  <si>
    <t>Section 2 Hour Subtotal:</t>
  </si>
  <si>
    <t>Section 2 Fee Subtotal:</t>
  </si>
  <si>
    <t>Section 3 Hour Subtotal:</t>
  </si>
  <si>
    <t>Section 3 Fee Subtotal:</t>
  </si>
  <si>
    <t>Section 4 Hour Subtotal:</t>
  </si>
  <si>
    <t>Section 4 Fee Subtotal:</t>
  </si>
  <si>
    <t>Task 5.3 Rainwater Management Tools</t>
  </si>
  <si>
    <t>Task 5.2 Developing Representative Building-Site Typologies</t>
  </si>
  <si>
    <t>Task 5.1 Kickoff, Workplan, and Reporting</t>
  </si>
  <si>
    <t>Task 5.4 GRI Design Methodology</t>
  </si>
  <si>
    <t>Task 5.5 Performance Modellng</t>
  </si>
  <si>
    <t>Task 5.6 Costing</t>
  </si>
  <si>
    <t>SECTION 2 – DESIGN STANDARDS, MODELLING, PATHWAYS AND COSTING</t>
  </si>
  <si>
    <t>Task 5.7 Rainwater Management Benefits</t>
  </si>
  <si>
    <t>Task 5.8 Rainwater Management Barriers and Solutions</t>
  </si>
  <si>
    <t>Task 5.9 Policy Consideratons - Part 1 - Pathway Set Development</t>
  </si>
  <si>
    <t>Task 5.9 Policy Considerations - Part 2 - Policy Options and Recommendations</t>
  </si>
  <si>
    <t>OPTIONAL Task 1: Release Rate Sensitivitiy Analysis &amp; Zero Discharge Summary</t>
  </si>
  <si>
    <t>OPTIONAL Task 2: Visualization Tools</t>
  </si>
  <si>
    <t>Task 5.9  Policy Consideratons - Report (Draft and Final)</t>
  </si>
  <si>
    <t>Stakeholder Workshop #3: Revised Solutions and Policy Recommendations</t>
  </si>
  <si>
    <t>Stakeholder Workshop #1: Typologies,Tools, Modelling Assumptions, Barriers</t>
  </si>
  <si>
    <t>Stakeholder Workshop #2 (session 1): Benefits, Costing, Barriers, Solutions</t>
  </si>
  <si>
    <t>Stakeholder Workshop #2 (session 2):Benefits, Costing, Barriers, Solutions</t>
  </si>
  <si>
    <t>LAND DEVELOPMENT</t>
  </si>
  <si>
    <t>SERVICES</t>
  </si>
  <si>
    <t>RAINWATER INFRASTRUCTURE - BUILDING TYPOLOGIES PATHWAY STUDY</t>
  </si>
  <si>
    <t>Section 1 Disbursements</t>
  </si>
  <si>
    <t>Section 1 Disbursements + Fee Subtotal:</t>
  </si>
  <si>
    <t>Section 2 Disbursements</t>
  </si>
  <si>
    <t>Section 2 Disbursements + Fee Subtotal:</t>
  </si>
  <si>
    <t>Section 3 Disbursements</t>
  </si>
  <si>
    <t>Section 3 Disbursements + Fee Subtotal:</t>
  </si>
  <si>
    <t>Section 4 Disbursements</t>
  </si>
  <si>
    <t>Total Disbursements</t>
  </si>
  <si>
    <t>Total Disbursements + Fee</t>
  </si>
  <si>
    <t>Section 4 Disbursements + Fee Subtotal:</t>
  </si>
  <si>
    <t>Task Fees</t>
  </si>
  <si>
    <t>Task Fee</t>
  </si>
  <si>
    <t>OPTIONAL WORKSCOPE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</si>
</sst>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8"/>
      <name val="Cambria"/>
      <family val="2"/>
    </font>
    <font>
      <b/>
      <sz val="10"/>
      <color indexed="8"/>
      <name val="Cambria"/>
      <family val="2"/>
    </font>
    <font>
      <sz val="10"/>
      <color indexed="53"/>
      <name val="Calibri"/>
      <family val="2"/>
    </font>
    <font>
      <sz val="8"/>
      <color indexed="17"/>
      <name val="Arial"/>
      <family val="2"/>
    </font>
    <font>
      <sz val="10"/>
      <color indexed="8"/>
      <name val="Cambria"/>
      <family val="2"/>
    </font>
    <font>
      <sz val="10"/>
      <name val="Trebuchet MS"/>
      <family val="2"/>
    </font>
    <font>
      <sz val="11"/>
      <name val="Trebuchet MS"/>
      <family val="2"/>
    </font>
    <font>
      <i/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rebuchet MS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i/>
      <sz val="11"/>
      <name val="Trebuchet MS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1"/>
      <name val="Cambria"/>
      <family val="2"/>
    </font>
    <font>
      <b/>
      <sz val="10"/>
      <color theme="1"/>
      <name val="Cambria"/>
      <family val="2"/>
    </font>
    <font>
      <sz val="10"/>
      <color theme="9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8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sz val="10"/>
      <color theme="1"/>
      <name val="Cambri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 horizontal="left"/>
      <protection/>
    </xf>
    <xf numFmtId="0" fontId="45" fillId="0" borderId="0">
      <alignment horizontal="left"/>
      <protection/>
    </xf>
    <xf numFmtId="0" fontId="46" fillId="29" borderId="0">
      <alignment/>
      <protection locked="0"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1" applyNumberFormat="0" applyAlignment="0" applyProtection="0"/>
    <xf numFmtId="0" fontId="54" fillId="0" borderId="6" applyNumberFormat="0" applyFill="0" applyAlignment="0" applyProtection="0"/>
    <xf numFmtId="0" fontId="55" fillId="32" borderId="0" applyNumberFormat="0" applyBorder="0" applyAlignment="0" applyProtection="0"/>
    <xf numFmtId="0" fontId="0" fillId="33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0" fontId="11" fillId="0" borderId="10" xfId="0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wrapText="1"/>
    </xf>
    <xf numFmtId="44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44" fontId="7" fillId="0" borderId="0" xfId="0" applyNumberFormat="1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vertical="center" wrapText="1"/>
    </xf>
    <xf numFmtId="0" fontId="7" fillId="0" borderId="10" xfId="48" applyFont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wrapText="1"/>
    </xf>
    <xf numFmtId="0" fontId="11" fillId="0" borderId="10" xfId="0" applyNumberFormat="1" applyFont="1" applyBorder="1" applyAlignment="1" applyProtection="1">
      <alignment horizontal="center" wrapText="1"/>
      <protection locked="0"/>
    </xf>
    <xf numFmtId="44" fontId="11" fillId="0" borderId="10" xfId="0" applyNumberFormat="1" applyFont="1" applyBorder="1" applyAlignment="1" applyProtection="1">
      <alignment horizontal="center" wrapText="1"/>
      <protection locked="0"/>
    </xf>
    <xf numFmtId="0" fontId="60" fillId="0" borderId="0" xfId="0" applyFont="1" applyFill="1" applyBorder="1" applyAlignment="1" applyProtection="1">
      <alignment horizontal="right" wrapText="1"/>
      <protection locked="0"/>
    </xf>
    <xf numFmtId="44" fontId="61" fillId="0" borderId="0" xfId="0" applyNumberFormat="1" applyFont="1" applyFill="1" applyBorder="1" applyAlignment="1" applyProtection="1">
      <alignment horizontal="center" wrapText="1"/>
      <protection locked="0"/>
    </xf>
    <xf numFmtId="0" fontId="45" fillId="0" borderId="0" xfId="0" applyFont="1" applyFill="1" applyBorder="1" applyAlignment="1" applyProtection="1">
      <alignment horizontal="right" wrapText="1"/>
      <protection locked="0"/>
    </xf>
    <xf numFmtId="0" fontId="45" fillId="0" borderId="0" xfId="0" applyFont="1" applyFill="1" applyBorder="1" applyAlignment="1" applyProtection="1">
      <alignment wrapText="1"/>
      <protection locked="0"/>
    </xf>
    <xf numFmtId="0" fontId="61" fillId="0" borderId="0" xfId="0" applyFont="1" applyFill="1" applyBorder="1" applyAlignment="1" applyProtection="1">
      <alignment wrapText="1"/>
      <protection locked="0"/>
    </xf>
    <xf numFmtId="44" fontId="61" fillId="0" borderId="0" xfId="0" applyNumberFormat="1" applyFont="1" applyBorder="1" applyAlignment="1" applyProtection="1">
      <alignment horizontal="center" wrapText="1"/>
      <protection locked="0"/>
    </xf>
    <xf numFmtId="44" fontId="61" fillId="0" borderId="11" xfId="0" applyNumberFormat="1" applyFont="1" applyBorder="1" applyAlignment="1" applyProtection="1">
      <alignment horizontal="center" wrapText="1"/>
      <protection locked="0"/>
    </xf>
    <xf numFmtId="44" fontId="45" fillId="0" borderId="0" xfId="0" applyNumberFormat="1" applyFont="1" applyBorder="1" applyAlignment="1" applyProtection="1">
      <alignment horizontal="center" wrapText="1"/>
      <protection locked="0"/>
    </xf>
    <xf numFmtId="44" fontId="45" fillId="0" borderId="12" xfId="0" applyNumberFormat="1" applyFont="1" applyBorder="1" applyAlignment="1" applyProtection="1">
      <alignment horizontal="center" wrapText="1"/>
      <protection locked="0"/>
    </xf>
    <xf numFmtId="0" fontId="7" fillId="0" borderId="13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4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48" applyFont="1" applyFill="1" applyBorder="1" applyAlignment="1" applyProtection="1">
      <alignment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34" borderId="10" xfId="0" applyFont="1" applyFill="1" applyBorder="1" applyAlignment="1" applyProtection="1">
      <alignment horizontal="center" wrapText="1"/>
      <protection locked="0"/>
    </xf>
    <xf numFmtId="44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4" fontId="7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48" applyFont="1" applyFill="1" applyBorder="1" applyAlignment="1" applyProtection="1">
      <alignment vertical="center" wrapText="1"/>
      <protection locked="0"/>
    </xf>
    <xf numFmtId="0" fontId="7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7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11" fillId="34" borderId="13" xfId="0" applyNumberFormat="1" applyFont="1" applyFill="1" applyBorder="1" applyAlignment="1" applyProtection="1">
      <alignment horizontal="center" wrapText="1"/>
      <protection locked="0"/>
    </xf>
    <xf numFmtId="0" fontId="11" fillId="34" borderId="10" xfId="0" applyNumberFormat="1" applyFont="1" applyFill="1" applyBorder="1" applyAlignment="1" applyProtection="1">
      <alignment horizontal="center" wrapText="1"/>
      <protection locked="0"/>
    </xf>
    <xf numFmtId="0" fontId="8" fillId="34" borderId="0" xfId="0" applyFont="1" applyFill="1" applyAlignment="1">
      <alignment wrapText="1"/>
    </xf>
    <xf numFmtId="0" fontId="8" fillId="34" borderId="0" xfId="0" applyFont="1" applyFill="1" applyBorder="1" applyAlignment="1">
      <alignment wrapText="1"/>
    </xf>
    <xf numFmtId="0" fontId="60" fillId="34" borderId="0" xfId="0" applyFont="1" applyFill="1" applyBorder="1" applyAlignment="1" applyProtection="1">
      <alignment horizontal="right" wrapText="1"/>
      <protection locked="0"/>
    </xf>
    <xf numFmtId="0" fontId="7" fillId="35" borderId="10" xfId="0" applyFont="1" applyFill="1" applyBorder="1" applyAlignment="1" applyProtection="1">
      <alignment horizontal="center" wrapText="1"/>
      <protection locked="0"/>
    </xf>
    <xf numFmtId="44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4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4" fontId="7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48" applyFont="1" applyFill="1" applyBorder="1" applyAlignment="1" applyProtection="1">
      <alignment vertical="center" wrapText="1"/>
      <protection locked="0"/>
    </xf>
    <xf numFmtId="0" fontId="7" fillId="35" borderId="10" xfId="0" applyNumberFormat="1" applyFont="1" applyFill="1" applyBorder="1" applyAlignment="1" applyProtection="1">
      <alignment horizontal="center" vertical="top" wrapText="1"/>
      <protection locked="0"/>
    </xf>
    <xf numFmtId="0" fontId="7" fillId="35" borderId="13" xfId="0" applyNumberFormat="1" applyFont="1" applyFill="1" applyBorder="1" applyAlignment="1" applyProtection="1">
      <alignment horizontal="center" vertical="top" wrapText="1"/>
      <protection locked="0"/>
    </xf>
    <xf numFmtId="0" fontId="11" fillId="35" borderId="10" xfId="0" applyNumberFormat="1" applyFont="1" applyFill="1" applyBorder="1" applyAlignment="1" applyProtection="1">
      <alignment horizontal="center" wrapText="1"/>
      <protection locked="0"/>
    </xf>
    <xf numFmtId="0" fontId="8" fillId="35" borderId="0" xfId="0" applyFont="1" applyFill="1" applyBorder="1" applyAlignment="1">
      <alignment wrapText="1"/>
    </xf>
    <xf numFmtId="0" fontId="60" fillId="35" borderId="0" xfId="0" applyFont="1" applyFill="1" applyBorder="1" applyAlignment="1" applyProtection="1">
      <alignment horizontal="right" wrapText="1"/>
      <protection locked="0"/>
    </xf>
    <xf numFmtId="0" fontId="8" fillId="35" borderId="0" xfId="0" applyFont="1" applyFill="1" applyAlignment="1">
      <alignment wrapText="1"/>
    </xf>
    <xf numFmtId="0" fontId="0" fillId="0" borderId="0" xfId="0" applyAlignment="1">
      <alignment horizontal="left" vertical="center" indent="1"/>
    </xf>
    <xf numFmtId="0" fontId="17" fillId="0" borderId="0" xfId="0" applyFont="1" applyAlignment="1">
      <alignment wrapText="1"/>
    </xf>
    <xf numFmtId="3" fontId="8" fillId="34" borderId="0" xfId="0" applyNumberFormat="1" applyFont="1" applyFill="1" applyAlignment="1">
      <alignment wrapText="1"/>
    </xf>
    <xf numFmtId="0" fontId="58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44" fontId="11" fillId="34" borderId="10" xfId="0" applyNumberFormat="1" applyFont="1" applyFill="1" applyBorder="1" applyAlignment="1" applyProtection="1">
      <alignment horizontal="center" wrapText="1"/>
      <protection locked="0"/>
    </xf>
    <xf numFmtId="0" fontId="61" fillId="0" borderId="11" xfId="0" applyNumberFormat="1" applyFont="1" applyBorder="1" applyAlignment="1" applyProtection="1">
      <alignment horizontal="center" wrapText="1"/>
      <protection locked="0"/>
    </xf>
    <xf numFmtId="44" fontId="8" fillId="34" borderId="0" xfId="0" applyNumberFormat="1" applyFont="1" applyFill="1" applyAlignment="1">
      <alignment wrapText="1"/>
    </xf>
    <xf numFmtId="44" fontId="60" fillId="35" borderId="0" xfId="0" applyNumberFormat="1" applyFont="1" applyFill="1" applyBorder="1" applyAlignment="1" applyProtection="1">
      <alignment horizontal="right" wrapText="1"/>
      <protection locked="0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7" fillId="7" borderId="10" xfId="0" applyFont="1" applyFill="1" applyBorder="1" applyAlignment="1" applyProtection="1">
      <alignment horizontal="center" wrapText="1"/>
      <protection locked="0"/>
    </xf>
    <xf numFmtId="44" fontId="10" fillId="7" borderId="10" xfId="0" applyNumberFormat="1" applyFont="1" applyFill="1" applyBorder="1" applyAlignment="1" applyProtection="1">
      <alignment horizontal="center" vertical="center" wrapText="1"/>
      <protection locked="0"/>
    </xf>
    <xf numFmtId="44" fontId="7" fillId="7" borderId="10" xfId="0" applyNumberFormat="1" applyFont="1" applyFill="1" applyBorder="1" applyAlignment="1" applyProtection="1">
      <alignment horizontal="center" vertical="center" wrapText="1"/>
      <protection locked="0"/>
    </xf>
    <xf numFmtId="44" fontId="7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10" xfId="48" applyFont="1" applyFill="1" applyBorder="1" applyAlignment="1" applyProtection="1">
      <alignment vertical="center" wrapText="1"/>
      <protection locked="0"/>
    </xf>
    <xf numFmtId="0" fontId="7" fillId="7" borderId="10" xfId="0" applyNumberFormat="1" applyFont="1" applyFill="1" applyBorder="1" applyAlignment="1" applyProtection="1">
      <alignment horizontal="center" vertical="top" wrapText="1"/>
      <protection locked="0"/>
    </xf>
    <xf numFmtId="0" fontId="7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1" fillId="7" borderId="13" xfId="0" applyNumberFormat="1" applyFont="1" applyFill="1" applyBorder="1" applyAlignment="1" applyProtection="1">
      <alignment horizontal="center" wrapText="1"/>
      <protection locked="0"/>
    </xf>
    <xf numFmtId="0" fontId="11" fillId="7" borderId="10" xfId="0" applyNumberFormat="1" applyFont="1" applyFill="1" applyBorder="1" applyAlignment="1" applyProtection="1">
      <alignment horizontal="center" wrapText="1"/>
      <protection locked="0"/>
    </xf>
    <xf numFmtId="44" fontId="11" fillId="7" borderId="10" xfId="0" applyNumberFormat="1" applyFont="1" applyFill="1" applyBorder="1" applyAlignment="1" applyProtection="1">
      <alignment horizontal="center" wrapText="1"/>
      <protection locked="0"/>
    </xf>
    <xf numFmtId="0" fontId="8" fillId="7" borderId="0" xfId="0" applyFont="1" applyFill="1" applyAlignment="1">
      <alignment wrapText="1"/>
    </xf>
    <xf numFmtId="44" fontId="8" fillId="7" borderId="0" xfId="0" applyNumberFormat="1" applyFont="1" applyFill="1" applyAlignment="1">
      <alignment wrapText="1"/>
    </xf>
    <xf numFmtId="0" fontId="60" fillId="7" borderId="0" xfId="0" applyFont="1" applyFill="1" applyBorder="1" applyAlignment="1" applyProtection="1">
      <alignment horizontal="right" wrapText="1"/>
      <protection locked="0"/>
    </xf>
    <xf numFmtId="0" fontId="7" fillId="36" borderId="10" xfId="0" applyFont="1" applyFill="1" applyBorder="1" applyAlignment="1" applyProtection="1">
      <alignment horizontal="center" wrapText="1"/>
      <protection locked="0"/>
    </xf>
    <xf numFmtId="44" fontId="10" fillId="36" borderId="10" xfId="0" applyNumberFormat="1" applyFont="1" applyFill="1" applyBorder="1" applyAlignment="1" applyProtection="1">
      <alignment horizontal="center" vertical="center" wrapText="1"/>
      <protection locked="0"/>
    </xf>
    <xf numFmtId="44" fontId="9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6" borderId="13" xfId="0" applyNumberFormat="1" applyFont="1" applyFill="1" applyBorder="1" applyAlignment="1" applyProtection="1">
      <alignment horizontal="center" wrapText="1"/>
      <protection locked="0"/>
    </xf>
    <xf numFmtId="44" fontId="11" fillId="36" borderId="10" xfId="0" applyNumberFormat="1" applyFont="1" applyFill="1" applyBorder="1" applyAlignment="1" applyProtection="1">
      <alignment horizontal="center" wrapText="1"/>
      <protection locked="0"/>
    </xf>
    <xf numFmtId="0" fontId="8" fillId="36" borderId="10" xfId="0" applyFont="1" applyFill="1" applyBorder="1" applyAlignment="1">
      <alignment wrapText="1"/>
    </xf>
    <xf numFmtId="164" fontId="8" fillId="36" borderId="10" xfId="0" applyNumberFormat="1" applyFont="1" applyFill="1" applyBorder="1" applyAlignment="1">
      <alignment wrapText="1"/>
    </xf>
    <xf numFmtId="0" fontId="8" fillId="36" borderId="10" xfId="48" applyFont="1" applyFill="1" applyBorder="1" applyAlignment="1" applyProtection="1">
      <alignment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0" fillId="36" borderId="13" xfId="0" applyNumberFormat="1" applyFont="1" applyFill="1" applyBorder="1" applyAlignment="1" applyProtection="1">
      <alignment horizontal="center" wrapText="1"/>
      <protection locked="0"/>
    </xf>
    <xf numFmtId="164" fontId="20" fillId="36" borderId="10" xfId="0" applyNumberFormat="1" applyFont="1" applyFill="1" applyBorder="1" applyAlignment="1" applyProtection="1">
      <alignment horizontal="center" wrapText="1"/>
      <protection locked="0"/>
    </xf>
    <xf numFmtId="44" fontId="20" fillId="36" borderId="10" xfId="0" applyNumberFormat="1" applyFont="1" applyFill="1" applyBorder="1" applyAlignment="1" applyProtection="1">
      <alignment horizontal="center" wrapText="1"/>
      <protection locked="0"/>
    </xf>
    <xf numFmtId="0" fontId="20" fillId="36" borderId="14" xfId="0" applyNumberFormat="1" applyFont="1" applyFill="1" applyBorder="1" applyAlignment="1" applyProtection="1">
      <alignment horizontal="center" wrapText="1"/>
      <protection locked="0"/>
    </xf>
    <xf numFmtId="164" fontId="20" fillId="36" borderId="15" xfId="0" applyNumberFormat="1" applyFont="1" applyFill="1" applyBorder="1" applyAlignment="1" applyProtection="1">
      <alignment horizontal="center" wrapText="1"/>
      <protection locked="0"/>
    </xf>
    <xf numFmtId="44" fontId="20" fillId="36" borderId="15" xfId="0" applyNumberFormat="1" applyFont="1" applyFill="1" applyBorder="1" applyAlignment="1" applyProtection="1">
      <alignment horizontal="center" wrapText="1"/>
      <protection locked="0"/>
    </xf>
    <xf numFmtId="0" fontId="11" fillId="36" borderId="14" xfId="0" applyNumberFormat="1" applyFont="1" applyFill="1" applyBorder="1" applyAlignment="1" applyProtection="1">
      <alignment horizontal="center" wrapText="1"/>
      <protection locked="0"/>
    </xf>
    <xf numFmtId="44" fontId="11" fillId="36" borderId="15" xfId="0" applyNumberFormat="1" applyFont="1" applyFill="1" applyBorder="1" applyAlignment="1" applyProtection="1">
      <alignment horizontal="center" wrapText="1"/>
      <protection locked="0"/>
    </xf>
    <xf numFmtId="0" fontId="8" fillId="36" borderId="15" xfId="0" applyFont="1" applyFill="1" applyBorder="1" applyAlignment="1">
      <alignment wrapText="1"/>
    </xf>
    <xf numFmtId="0" fontId="7" fillId="36" borderId="16" xfId="0" applyFont="1" applyFill="1" applyBorder="1" applyAlignment="1" applyProtection="1">
      <alignment horizontal="center" wrapText="1"/>
      <protection locked="0"/>
    </xf>
    <xf numFmtId="0" fontId="7" fillId="36" borderId="17" xfId="0" applyFont="1" applyFill="1" applyBorder="1" applyAlignment="1" applyProtection="1">
      <alignment horizontal="center" wrapText="1"/>
      <protection locked="0"/>
    </xf>
    <xf numFmtId="44" fontId="10" fillId="36" borderId="16" xfId="0" applyNumberFormat="1" applyFont="1" applyFill="1" applyBorder="1" applyAlignment="1" applyProtection="1">
      <alignment horizontal="center" vertical="center" wrapText="1"/>
      <protection locked="0"/>
    </xf>
    <xf numFmtId="44" fontId="10" fillId="36" borderId="17" xfId="0" applyNumberFormat="1" applyFont="1" applyFill="1" applyBorder="1" applyAlignment="1" applyProtection="1">
      <alignment horizontal="center" vertical="center" wrapText="1"/>
      <protection locked="0"/>
    </xf>
    <xf numFmtId="44" fontId="9" fillId="37" borderId="16" xfId="0" applyNumberFormat="1" applyFont="1" applyFill="1" applyBorder="1" applyAlignment="1" applyProtection="1">
      <alignment horizontal="center" vertical="center" wrapText="1"/>
      <protection locked="0"/>
    </xf>
    <xf numFmtId="44" fontId="9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16" xfId="48" applyFont="1" applyFill="1" applyBorder="1" applyAlignment="1" applyProtection="1">
      <alignment vertical="center" wrapText="1"/>
      <protection locked="0"/>
    </xf>
    <xf numFmtId="0" fontId="8" fillId="36" borderId="17" xfId="48" applyFont="1" applyFill="1" applyBorder="1" applyAlignment="1" applyProtection="1">
      <alignment vertical="center" wrapText="1"/>
      <protection locked="0"/>
    </xf>
    <xf numFmtId="0" fontId="8" fillId="0" borderId="16" xfId="0" applyNumberFormat="1" applyFont="1" applyFill="1" applyBorder="1" applyAlignment="1" applyProtection="1">
      <alignment horizontal="center" vertical="top" wrapText="1"/>
      <protection locked="0"/>
    </xf>
    <xf numFmtId="0" fontId="8" fillId="0" borderId="17" xfId="0" applyNumberFormat="1" applyFont="1" applyFill="1" applyBorder="1" applyAlignment="1" applyProtection="1">
      <alignment horizontal="center" vertical="top" wrapText="1"/>
      <protection locked="0"/>
    </xf>
    <xf numFmtId="0" fontId="8" fillId="0" borderId="18" xfId="0" applyNumberFormat="1" applyFont="1" applyFill="1" applyBorder="1" applyAlignment="1" applyProtection="1">
      <alignment horizontal="center" vertical="top" wrapText="1"/>
      <protection locked="0"/>
    </xf>
    <xf numFmtId="0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0" fillId="36" borderId="18" xfId="0" applyNumberFormat="1" applyFont="1" applyFill="1" applyBorder="1" applyAlignment="1" applyProtection="1">
      <alignment horizontal="center" wrapText="1"/>
      <protection locked="0"/>
    </xf>
    <xf numFmtId="164" fontId="20" fillId="36" borderId="16" xfId="0" applyNumberFormat="1" applyFont="1" applyFill="1" applyBorder="1" applyAlignment="1" applyProtection="1">
      <alignment horizontal="center" wrapText="1"/>
      <protection locked="0"/>
    </xf>
    <xf numFmtId="0" fontId="8" fillId="34" borderId="20" xfId="0" applyFont="1" applyFill="1" applyBorder="1" applyAlignment="1">
      <alignment wrapText="1"/>
    </xf>
    <xf numFmtId="44" fontId="20" fillId="36" borderId="16" xfId="0" applyNumberFormat="1" applyFont="1" applyFill="1" applyBorder="1" applyAlignment="1" applyProtection="1">
      <alignment horizontal="center" wrapText="1"/>
      <protection locked="0"/>
    </xf>
    <xf numFmtId="0" fontId="7" fillId="0" borderId="16" xfId="0" applyNumberFormat="1" applyFont="1" applyFill="1" applyBorder="1" applyAlignment="1" applyProtection="1">
      <alignment horizontal="center" vertical="top" wrapText="1"/>
      <protection locked="0"/>
    </xf>
    <xf numFmtId="0" fontId="7" fillId="0" borderId="17" xfId="0" applyNumberFormat="1" applyFont="1" applyFill="1" applyBorder="1" applyAlignment="1" applyProtection="1">
      <alignment horizontal="center" vertical="top" wrapText="1"/>
      <protection locked="0"/>
    </xf>
    <xf numFmtId="0" fontId="7" fillId="0" borderId="18" xfId="0" applyNumberFormat="1" applyFont="1" applyFill="1" applyBorder="1" applyAlignment="1" applyProtection="1">
      <alignment horizontal="center" vertical="top" wrapText="1"/>
      <protection locked="0"/>
    </xf>
    <xf numFmtId="0" fontId="7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1" fillId="36" borderId="18" xfId="0" applyNumberFormat="1" applyFont="1" applyFill="1" applyBorder="1" applyAlignment="1" applyProtection="1">
      <alignment horizontal="center" wrapText="1"/>
      <protection locked="0"/>
    </xf>
    <xf numFmtId="0" fontId="11" fillId="36" borderId="19" xfId="0" applyNumberFormat="1" applyFont="1" applyFill="1" applyBorder="1" applyAlignment="1" applyProtection="1">
      <alignment horizontal="center" wrapText="1"/>
      <protection locked="0"/>
    </xf>
    <xf numFmtId="44" fontId="11" fillId="36" borderId="16" xfId="0" applyNumberFormat="1" applyFont="1" applyFill="1" applyBorder="1" applyAlignment="1" applyProtection="1">
      <alignment horizontal="center" wrapText="1"/>
      <protection locked="0"/>
    </xf>
    <xf numFmtId="44" fontId="11" fillId="36" borderId="17" xfId="0" applyNumberFormat="1" applyFont="1" applyFill="1" applyBorder="1" applyAlignment="1" applyProtection="1">
      <alignment horizontal="center" wrapText="1"/>
      <protection locked="0"/>
    </xf>
    <xf numFmtId="0" fontId="8" fillId="36" borderId="16" xfId="0" applyFont="1" applyFill="1" applyBorder="1" applyAlignment="1">
      <alignment wrapText="1"/>
    </xf>
    <xf numFmtId="0" fontId="8" fillId="36" borderId="17" xfId="0" applyFont="1" applyFill="1" applyBorder="1" applyAlignment="1">
      <alignment wrapText="1"/>
    </xf>
    <xf numFmtId="164" fontId="8" fillId="36" borderId="16" xfId="0" applyNumberFormat="1" applyFont="1" applyFill="1" applyBorder="1" applyAlignment="1">
      <alignment wrapText="1"/>
    </xf>
    <xf numFmtId="164" fontId="8" fillId="36" borderId="17" xfId="0" applyNumberFormat="1" applyFont="1" applyFill="1" applyBorder="1" applyAlignment="1">
      <alignment wrapText="1"/>
    </xf>
    <xf numFmtId="0" fontId="8" fillId="35" borderId="20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17" fillId="36" borderId="15" xfId="48" applyFont="1" applyFill="1" applyBorder="1" applyAlignment="1" applyProtection="1">
      <alignment horizontal="center" vertical="center" wrapText="1"/>
      <protection locked="0"/>
    </xf>
    <xf numFmtId="0" fontId="20" fillId="36" borderId="15" xfId="0" applyNumberFormat="1" applyFont="1" applyFill="1" applyBorder="1" applyAlignment="1" applyProtection="1">
      <alignment horizontal="center" wrapText="1"/>
      <protection locked="0"/>
    </xf>
    <xf numFmtId="0" fontId="7" fillId="36" borderId="15" xfId="0" applyFont="1" applyFill="1" applyBorder="1" applyAlignment="1">
      <alignment wrapText="1"/>
    </xf>
    <xf numFmtId="164" fontId="62" fillId="36" borderId="15" xfId="45" applyFont="1" applyFill="1" applyBorder="1" applyAlignment="1" applyProtection="1">
      <alignment horizontal="center" wrapText="1"/>
      <protection locked="0"/>
    </xf>
    <xf numFmtId="164" fontId="20" fillId="36" borderId="20" xfId="0" applyNumberFormat="1" applyFont="1" applyFill="1" applyBorder="1" applyAlignment="1" applyProtection="1">
      <alignment horizontal="center" wrapText="1"/>
      <protection locked="0"/>
    </xf>
    <xf numFmtId="44" fontId="20" fillId="36" borderId="20" xfId="0" applyNumberFormat="1" applyFont="1" applyFill="1" applyBorder="1" applyAlignment="1" applyProtection="1">
      <alignment horizontal="center" wrapText="1"/>
      <protection locked="0"/>
    </xf>
    <xf numFmtId="164" fontId="20" fillId="36" borderId="21" xfId="0" applyNumberFormat="1" applyFont="1" applyFill="1" applyBorder="1" applyAlignment="1" applyProtection="1">
      <alignment horizontal="center" wrapText="1"/>
      <protection locked="0"/>
    </xf>
    <xf numFmtId="44" fontId="20" fillId="36" borderId="21" xfId="0" applyNumberFormat="1" applyFont="1" applyFill="1" applyBorder="1" applyAlignment="1" applyProtection="1">
      <alignment horizontal="center" wrapText="1"/>
      <protection locked="0"/>
    </xf>
    <xf numFmtId="44" fontId="11" fillId="0" borderId="16" xfId="0" applyNumberFormat="1" applyFont="1" applyFill="1" applyBorder="1" applyAlignment="1" applyProtection="1">
      <alignment horizontal="center" wrapText="1"/>
      <protection locked="0"/>
    </xf>
    <xf numFmtId="44" fontId="11" fillId="0" borderId="10" xfId="0" applyNumberFormat="1" applyFont="1" applyFill="1" applyBorder="1" applyAlignment="1" applyProtection="1">
      <alignment horizontal="center" wrapText="1"/>
      <protection locked="0"/>
    </xf>
    <xf numFmtId="44" fontId="11" fillId="0" borderId="17" xfId="0" applyNumberFormat="1" applyFont="1" applyFill="1" applyBorder="1" applyAlignment="1" applyProtection="1">
      <alignment horizontal="center" wrapText="1"/>
      <protection locked="0"/>
    </xf>
    <xf numFmtId="44" fontId="11" fillId="0" borderId="15" xfId="0" applyNumberFormat="1" applyFont="1" applyFill="1" applyBorder="1" applyAlignment="1" applyProtection="1">
      <alignment horizont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top" wrapText="1"/>
      <protection locked="0"/>
    </xf>
    <xf numFmtId="0" fontId="8" fillId="34" borderId="22" xfId="0" applyFont="1" applyFill="1" applyBorder="1" applyAlignment="1">
      <alignment wrapText="1"/>
    </xf>
    <xf numFmtId="0" fontId="8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0" fillId="36" borderId="23" xfId="0" applyNumberFormat="1" applyFont="1" applyFill="1" applyBorder="1" applyAlignment="1" applyProtection="1">
      <alignment horizontal="center" wrapText="1"/>
      <protection locked="0"/>
    </xf>
    <xf numFmtId="0" fontId="8" fillId="36" borderId="21" xfId="48" applyFont="1" applyFill="1" applyBorder="1" applyAlignment="1" applyProtection="1">
      <alignment vertical="center" wrapText="1"/>
      <protection locked="0"/>
    </xf>
    <xf numFmtId="0" fontId="8" fillId="0" borderId="21" xfId="0" applyNumberFormat="1" applyFont="1" applyFill="1" applyBorder="1" applyAlignment="1" applyProtection="1">
      <alignment horizontal="center" vertical="top" wrapText="1"/>
      <protection locked="0"/>
    </xf>
    <xf numFmtId="0" fontId="7" fillId="0" borderId="21" xfId="0" applyNumberFormat="1" applyFont="1" applyFill="1" applyBorder="1" applyAlignment="1" applyProtection="1">
      <alignment horizontal="center" vertical="top" wrapText="1"/>
      <protection locked="0"/>
    </xf>
    <xf numFmtId="0" fontId="8" fillId="34" borderId="24" xfId="0" applyFont="1" applyFill="1" applyBorder="1" applyAlignment="1">
      <alignment wrapText="1"/>
    </xf>
    <xf numFmtId="0" fontId="8" fillId="35" borderId="22" xfId="0" applyFont="1" applyFill="1" applyBorder="1" applyAlignment="1">
      <alignment wrapText="1"/>
    </xf>
    <xf numFmtId="0" fontId="8" fillId="35" borderId="24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164" fontId="20" fillId="36" borderId="25" xfId="0" applyNumberFormat="1" applyFont="1" applyFill="1" applyBorder="1" applyAlignment="1" applyProtection="1">
      <alignment horizontal="center" wrapText="1"/>
      <protection locked="0"/>
    </xf>
    <xf numFmtId="164" fontId="20" fillId="36" borderId="24" xfId="0" applyNumberFormat="1" applyFont="1" applyFill="1" applyBorder="1" applyAlignment="1" applyProtection="1">
      <alignment horizontal="center" wrapText="1"/>
      <protection locked="0"/>
    </xf>
    <xf numFmtId="164" fontId="20" fillId="36" borderId="22" xfId="0" applyNumberFormat="1" applyFont="1" applyFill="1" applyBorder="1" applyAlignment="1" applyProtection="1">
      <alignment horizontal="center" wrapText="1"/>
      <protection locked="0"/>
    </xf>
    <xf numFmtId="164" fontId="20" fillId="0" borderId="15" xfId="0" applyNumberFormat="1" applyFont="1" applyFill="1" applyBorder="1" applyAlignment="1" applyProtection="1">
      <alignment horizontal="center" wrapText="1"/>
      <protection locked="0"/>
    </xf>
    <xf numFmtId="44" fontId="20" fillId="36" borderId="22" xfId="0" applyNumberFormat="1" applyFont="1" applyFill="1" applyBorder="1" applyAlignment="1" applyProtection="1">
      <alignment horizontal="center" wrapText="1"/>
      <protection locked="0"/>
    </xf>
    <xf numFmtId="44" fontId="20" fillId="36" borderId="24" xfId="0" applyNumberFormat="1" applyFont="1" applyFill="1" applyBorder="1" applyAlignment="1" applyProtection="1">
      <alignment horizontal="center" wrapText="1"/>
      <protection locked="0"/>
    </xf>
    <xf numFmtId="44" fontId="20" fillId="0" borderId="15" xfId="0" applyNumberFormat="1" applyFont="1" applyFill="1" applyBorder="1" applyAlignment="1" applyProtection="1">
      <alignment horizontal="center" wrapText="1"/>
      <protection locked="0"/>
    </xf>
    <xf numFmtId="0" fontId="8" fillId="36" borderId="26" xfId="0" applyFont="1" applyFill="1" applyBorder="1" applyAlignment="1">
      <alignment horizontal="center" vertical="center" wrapText="1"/>
    </xf>
    <xf numFmtId="44" fontId="8" fillId="36" borderId="27" xfId="0" applyNumberFormat="1" applyFont="1" applyFill="1" applyBorder="1" applyAlignment="1">
      <alignment wrapText="1"/>
    </xf>
    <xf numFmtId="44" fontId="8" fillId="0" borderId="27" xfId="0" applyNumberFormat="1" applyFont="1" applyFill="1" applyBorder="1" applyAlignment="1">
      <alignment wrapText="1"/>
    </xf>
    <xf numFmtId="0" fontId="8" fillId="0" borderId="28" xfId="0" applyFont="1" applyBorder="1" applyAlignment="1">
      <alignment wrapText="1"/>
    </xf>
    <xf numFmtId="44" fontId="8" fillId="36" borderId="27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wrapText="1"/>
    </xf>
    <xf numFmtId="164" fontId="8" fillId="36" borderId="29" xfId="0" applyNumberFormat="1" applyFont="1" applyFill="1" applyBorder="1" applyAlignment="1">
      <alignment wrapText="1"/>
    </xf>
    <xf numFmtId="164" fontId="8" fillId="36" borderId="30" xfId="0" applyNumberFormat="1" applyFont="1" applyFill="1" applyBorder="1" applyAlignment="1">
      <alignment wrapText="1"/>
    </xf>
    <xf numFmtId="0" fontId="17" fillId="36" borderId="31" xfId="48" applyFont="1" applyFill="1" applyBorder="1" applyAlignment="1" applyProtection="1">
      <alignment horizontal="center" vertical="center" wrapText="1"/>
      <protection locked="0"/>
    </xf>
    <xf numFmtId="164" fontId="62" fillId="36" borderId="32" xfId="45" applyFont="1" applyFill="1" applyBorder="1" applyAlignment="1" applyProtection="1">
      <alignment horizontal="center" wrapText="1"/>
      <protection locked="0"/>
    </xf>
    <xf numFmtId="0" fontId="20" fillId="37" borderId="33" xfId="0" applyFont="1" applyFill="1" applyBorder="1" applyAlignment="1">
      <alignment horizontal="right" vertical="top" wrapText="1"/>
    </xf>
    <xf numFmtId="0" fontId="63" fillId="36" borderId="34" xfId="0" applyFont="1" applyFill="1" applyBorder="1" applyAlignment="1">
      <alignment vertical="center" wrapText="1"/>
    </xf>
    <xf numFmtId="0" fontId="62" fillId="0" borderId="34" xfId="0" applyFont="1" applyBorder="1" applyAlignment="1">
      <alignment vertical="center" wrapText="1"/>
    </xf>
    <xf numFmtId="0" fontId="62" fillId="0" borderId="34" xfId="0" applyFont="1" applyFill="1" applyBorder="1" applyAlignment="1">
      <alignment vertical="center" wrapText="1"/>
    </xf>
    <xf numFmtId="0" fontId="20" fillId="36" borderId="34" xfId="0" applyFont="1" applyFill="1" applyBorder="1" applyAlignment="1" applyProtection="1">
      <alignment wrapText="1"/>
      <protection locked="0"/>
    </xf>
    <xf numFmtId="0" fontId="20" fillId="36" borderId="28" xfId="0" applyFont="1" applyFill="1" applyBorder="1" applyAlignment="1" applyProtection="1">
      <alignment wrapText="1"/>
      <protection locked="0"/>
    </xf>
    <xf numFmtId="0" fontId="62" fillId="0" borderId="34" xfId="0" applyFont="1" applyBorder="1" applyAlignment="1">
      <alignment horizontal="left" vertical="center" wrapText="1"/>
    </xf>
    <xf numFmtId="0" fontId="62" fillId="0" borderId="34" xfId="0" applyFont="1" applyBorder="1" applyAlignment="1">
      <alignment horizontal="left" vertical="center" wrapText="1" indent="2"/>
    </xf>
    <xf numFmtId="0" fontId="11" fillId="36" borderId="34" xfId="0" applyFont="1" applyFill="1" applyBorder="1" applyAlignment="1" applyProtection="1">
      <alignment wrapText="1"/>
      <protection locked="0"/>
    </xf>
    <xf numFmtId="0" fontId="11" fillId="0" borderId="34" xfId="0" applyFont="1" applyFill="1" applyBorder="1" applyAlignment="1" applyProtection="1">
      <alignment wrapText="1"/>
      <protection locked="0"/>
    </xf>
    <xf numFmtId="0" fontId="8" fillId="36" borderId="34" xfId="0" applyFont="1" applyFill="1" applyBorder="1" applyAlignment="1">
      <alignment wrapText="1"/>
    </xf>
    <xf numFmtId="0" fontId="17" fillId="36" borderId="34" xfId="0" applyFont="1" applyFill="1" applyBorder="1" applyAlignment="1">
      <alignment wrapText="1"/>
    </xf>
    <xf numFmtId="0" fontId="17" fillId="36" borderId="35" xfId="0" applyFont="1" applyFill="1" applyBorder="1" applyAlignment="1">
      <alignment wrapText="1"/>
    </xf>
    <xf numFmtId="164" fontId="8" fillId="36" borderId="36" xfId="0" applyNumberFormat="1" applyFont="1" applyFill="1" applyBorder="1" applyAlignment="1">
      <alignment wrapText="1"/>
    </xf>
    <xf numFmtId="0" fontId="8" fillId="7" borderId="37" xfId="0" applyFont="1" applyFill="1" applyBorder="1" applyAlignment="1">
      <alignment wrapText="1"/>
    </xf>
    <xf numFmtId="0" fontId="8" fillId="7" borderId="38" xfId="0" applyFont="1" applyFill="1" applyBorder="1" applyAlignment="1">
      <alignment wrapText="1"/>
    </xf>
    <xf numFmtId="0" fontId="18" fillId="12" borderId="39" xfId="0" applyFont="1" applyFill="1" applyBorder="1" applyAlignment="1">
      <alignment wrapText="1"/>
    </xf>
    <xf numFmtId="0" fontId="18" fillId="12" borderId="40" xfId="0" applyFont="1" applyFill="1" applyBorder="1" applyAlignment="1">
      <alignment wrapText="1"/>
    </xf>
    <xf numFmtId="0" fontId="7" fillId="12" borderId="28" xfId="0" applyFont="1" applyFill="1" applyBorder="1" applyAlignment="1">
      <alignment wrapText="1"/>
    </xf>
    <xf numFmtId="0" fontId="8" fillId="12" borderId="20" xfId="0" applyFont="1" applyFill="1" applyBorder="1" applyAlignment="1">
      <alignment wrapText="1"/>
    </xf>
    <xf numFmtId="0" fontId="7" fillId="12" borderId="41" xfId="0" applyFont="1" applyFill="1" applyBorder="1" applyAlignment="1">
      <alignment wrapText="1"/>
    </xf>
    <xf numFmtId="0" fontId="8" fillId="12" borderId="42" xfId="0" applyFont="1" applyFill="1" applyBorder="1" applyAlignment="1">
      <alignment wrapText="1"/>
    </xf>
    <xf numFmtId="0" fontId="8" fillId="12" borderId="27" xfId="0" applyFont="1" applyFill="1" applyBorder="1" applyAlignment="1">
      <alignment wrapText="1"/>
    </xf>
    <xf numFmtId="0" fontId="45" fillId="12" borderId="27" xfId="0" applyFont="1" applyFill="1" applyBorder="1" applyAlignment="1" applyProtection="1">
      <alignment wrapText="1"/>
      <protection locked="0"/>
    </xf>
    <xf numFmtId="0" fontId="45" fillId="12" borderId="36" xfId="0" applyFont="1" applyFill="1" applyBorder="1" applyAlignment="1" applyProtection="1">
      <alignment wrapText="1"/>
      <protection locked="0"/>
    </xf>
    <xf numFmtId="44" fontId="8" fillId="12" borderId="27" xfId="0" applyNumberFormat="1" applyFont="1" applyFill="1" applyBorder="1" applyAlignment="1">
      <alignment wrapText="1"/>
    </xf>
    <xf numFmtId="164" fontId="62" fillId="0" borderId="15" xfId="45" applyFont="1" applyFill="1" applyBorder="1" applyAlignment="1" applyProtection="1">
      <alignment horizontal="center" wrapText="1"/>
      <protection locked="0"/>
    </xf>
    <xf numFmtId="0" fontId="8" fillId="0" borderId="16" xfId="48" applyFont="1" applyFill="1" applyBorder="1" applyAlignment="1" applyProtection="1">
      <alignment vertical="center" wrapText="1"/>
      <protection locked="0"/>
    </xf>
    <xf numFmtId="0" fontId="8" fillId="0" borderId="10" xfId="48" applyFont="1" applyFill="1" applyBorder="1" applyAlignment="1" applyProtection="1">
      <alignment vertical="center" wrapText="1"/>
      <protection locked="0"/>
    </xf>
    <xf numFmtId="0" fontId="8" fillId="0" borderId="21" xfId="48" applyFont="1" applyFill="1" applyBorder="1" applyAlignment="1" applyProtection="1">
      <alignment vertical="center" wrapText="1"/>
      <protection locked="0"/>
    </xf>
    <xf numFmtId="0" fontId="8" fillId="0" borderId="15" xfId="48" applyFont="1" applyFill="1" applyBorder="1" applyAlignment="1" applyProtection="1">
      <alignment vertical="center" wrapText="1"/>
      <protection locked="0"/>
    </xf>
    <xf numFmtId="0" fontId="63" fillId="36" borderId="43" xfId="0" applyFont="1" applyFill="1" applyBorder="1" applyAlignment="1">
      <alignment vertical="center" wrapText="1"/>
    </xf>
    <xf numFmtId="0" fontId="8" fillId="36" borderId="44" xfId="48" applyFont="1" applyFill="1" applyBorder="1" applyAlignment="1" applyProtection="1">
      <alignment vertical="center" wrapText="1"/>
      <protection locked="0"/>
    </xf>
    <xf numFmtId="0" fontId="8" fillId="36" borderId="45" xfId="48" applyFont="1" applyFill="1" applyBorder="1" applyAlignment="1" applyProtection="1">
      <alignment vertical="center" wrapText="1"/>
      <protection locked="0"/>
    </xf>
    <xf numFmtId="0" fontId="8" fillId="36" borderId="46" xfId="48" applyFont="1" applyFill="1" applyBorder="1" applyAlignment="1" applyProtection="1">
      <alignment vertical="center" wrapText="1"/>
      <protection locked="0"/>
    </xf>
    <xf numFmtId="44" fontId="8" fillId="36" borderId="26" xfId="0" applyNumberFormat="1" applyFont="1" applyFill="1" applyBorder="1" applyAlignment="1">
      <alignment horizontal="center" vertical="center" wrapText="1"/>
    </xf>
    <xf numFmtId="0" fontId="8" fillId="36" borderId="16" xfId="0" applyNumberFormat="1" applyFont="1" applyFill="1" applyBorder="1" applyAlignment="1">
      <alignment wrapText="1"/>
    </xf>
    <xf numFmtId="0" fontId="17" fillId="36" borderId="37" xfId="0" applyFont="1" applyFill="1" applyBorder="1" applyAlignment="1">
      <alignment horizontal="center" vertical="center" wrapText="1"/>
    </xf>
    <xf numFmtId="0" fontId="17" fillId="36" borderId="28" xfId="0" applyFont="1" applyFill="1" applyBorder="1" applyAlignment="1">
      <alignment horizontal="center" vertical="center" wrapText="1"/>
    </xf>
    <xf numFmtId="0" fontId="21" fillId="7" borderId="43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 vertical="center" wrapText="1"/>
    </xf>
    <xf numFmtId="0" fontId="21" fillId="7" borderId="46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 wrapText="1"/>
    </xf>
    <xf numFmtId="0" fontId="64" fillId="36" borderId="17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wrapText="1"/>
    </xf>
    <xf numFmtId="0" fontId="58" fillId="7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58" fillId="34" borderId="10" xfId="0" applyFont="1" applyFill="1" applyBorder="1" applyAlignment="1">
      <alignment wrapText="1"/>
    </xf>
    <xf numFmtId="0" fontId="17" fillId="0" borderId="48" xfId="0" applyFont="1" applyBorder="1" applyAlignment="1">
      <alignment horizontal="left" vertical="top" wrapText="1"/>
    </xf>
    <xf numFmtId="0" fontId="18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LAC Heading 2" xfId="47"/>
    <cellStyle name="ELAC Heading 3" xfId="48"/>
    <cellStyle name="ELAC Project Work" xfId="49"/>
    <cellStyle name="Explanatory Text" xfId="50"/>
    <cellStyle name="Good" xfId="51"/>
    <cellStyle name="Good 2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2"/>
  <sheetViews>
    <sheetView tabSelected="1" zoomScale="80" zoomScaleNormal="80" zoomScalePageLayoutView="0" workbookViewId="0" topLeftCell="A1">
      <selection activeCell="N9" sqref="N9"/>
    </sheetView>
  </sheetViews>
  <sheetFormatPr defaultColWidth="9.140625" defaultRowHeight="15"/>
  <cols>
    <col min="1" max="1" width="65.140625" style="2" customWidth="1"/>
    <col min="2" max="4" width="18.421875" style="42" customWidth="1"/>
    <col min="5" max="7" width="18.421875" style="55" customWidth="1"/>
    <col min="8" max="13" width="18.421875" style="42" customWidth="1"/>
    <col min="14" max="16" width="18.421875" style="32" customWidth="1"/>
    <col min="17" max="18" width="16.00390625" style="2" customWidth="1"/>
    <col min="19" max="16384" width="9.140625" style="2" customWidth="1"/>
  </cols>
  <sheetData>
    <row r="1" spans="1:18" ht="16.5" customHeight="1">
      <c r="A1" s="207" t="s">
        <v>115</v>
      </c>
      <c r="B1" s="209" t="s">
        <v>114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/>
      <c r="Q1" s="184"/>
      <c r="R1" s="185"/>
    </row>
    <row r="2" spans="1:18" s="3" customFormat="1" ht="23.25" customHeight="1">
      <c r="A2" s="208"/>
      <c r="B2" s="212" t="s">
        <v>81</v>
      </c>
      <c r="C2" s="213"/>
      <c r="D2" s="214"/>
      <c r="E2" s="212" t="s">
        <v>80</v>
      </c>
      <c r="F2" s="213"/>
      <c r="G2" s="214"/>
      <c r="H2" s="212" t="s">
        <v>82</v>
      </c>
      <c r="I2" s="213"/>
      <c r="J2" s="214"/>
      <c r="K2" s="212" t="s">
        <v>113</v>
      </c>
      <c r="L2" s="213"/>
      <c r="M2" s="214"/>
      <c r="N2" s="212" t="s">
        <v>83</v>
      </c>
      <c r="O2" s="213"/>
      <c r="P2" s="214"/>
      <c r="Q2" s="186"/>
      <c r="R2" s="187"/>
    </row>
    <row r="3" spans="1:18" ht="16.5">
      <c r="A3" s="208"/>
      <c r="B3" s="99" t="s">
        <v>26</v>
      </c>
      <c r="C3" s="80" t="s">
        <v>18</v>
      </c>
      <c r="D3" s="100" t="s">
        <v>19</v>
      </c>
      <c r="E3" s="99" t="s">
        <v>26</v>
      </c>
      <c r="F3" s="80" t="s">
        <v>18</v>
      </c>
      <c r="G3" s="100" t="s">
        <v>19</v>
      </c>
      <c r="H3" s="99" t="s">
        <v>26</v>
      </c>
      <c r="I3" s="80" t="s">
        <v>18</v>
      </c>
      <c r="J3" s="100" t="s">
        <v>19</v>
      </c>
      <c r="K3" s="99" t="s">
        <v>26</v>
      </c>
      <c r="L3" s="80" t="s">
        <v>18</v>
      </c>
      <c r="M3" s="100" t="s">
        <v>19</v>
      </c>
      <c r="N3" s="99" t="s">
        <v>26</v>
      </c>
      <c r="O3" s="80" t="s">
        <v>18</v>
      </c>
      <c r="P3" s="100" t="s">
        <v>19</v>
      </c>
      <c r="Q3" s="188"/>
      <c r="R3" s="189"/>
    </row>
    <row r="4" spans="1:18" ht="16.5">
      <c r="A4" s="208"/>
      <c r="B4" s="101" t="s">
        <v>2</v>
      </c>
      <c r="C4" s="81" t="s">
        <v>2</v>
      </c>
      <c r="D4" s="102" t="s">
        <v>2</v>
      </c>
      <c r="E4" s="101" t="s">
        <v>2</v>
      </c>
      <c r="F4" s="81" t="s">
        <v>2</v>
      </c>
      <c r="G4" s="102" t="s">
        <v>2</v>
      </c>
      <c r="H4" s="101" t="s">
        <v>2</v>
      </c>
      <c r="I4" s="81" t="s">
        <v>2</v>
      </c>
      <c r="J4" s="102" t="s">
        <v>2</v>
      </c>
      <c r="K4" s="101" t="s">
        <v>2</v>
      </c>
      <c r="L4" s="81" t="s">
        <v>2</v>
      </c>
      <c r="M4" s="102" t="s">
        <v>2</v>
      </c>
      <c r="N4" s="101" t="s">
        <v>2</v>
      </c>
      <c r="O4" s="81" t="s">
        <v>2</v>
      </c>
      <c r="P4" s="102" t="s">
        <v>2</v>
      </c>
      <c r="Q4" s="188"/>
      <c r="R4" s="189"/>
    </row>
    <row r="5" spans="1:18" ht="17.25" thickBot="1">
      <c r="A5" s="170" t="s">
        <v>77</v>
      </c>
      <c r="B5" s="103"/>
      <c r="C5" s="82"/>
      <c r="D5" s="104"/>
      <c r="E5" s="103"/>
      <c r="F5" s="82"/>
      <c r="G5" s="104"/>
      <c r="H5" s="103"/>
      <c r="I5" s="82"/>
      <c r="J5" s="104"/>
      <c r="K5" s="103"/>
      <c r="L5" s="82"/>
      <c r="M5" s="104"/>
      <c r="N5" s="103"/>
      <c r="O5" s="82"/>
      <c r="P5" s="104"/>
      <c r="Q5" s="190"/>
      <c r="R5" s="191"/>
    </row>
    <row r="6" spans="1:18" ht="33">
      <c r="A6" s="171" t="s">
        <v>84</v>
      </c>
      <c r="B6" s="105" t="s">
        <v>79</v>
      </c>
      <c r="C6" s="87" t="s">
        <v>79</v>
      </c>
      <c r="D6" s="106" t="s">
        <v>79</v>
      </c>
      <c r="E6" s="105" t="s">
        <v>79</v>
      </c>
      <c r="F6" s="87" t="s">
        <v>79</v>
      </c>
      <c r="G6" s="106" t="s">
        <v>79</v>
      </c>
      <c r="H6" s="105" t="s">
        <v>79</v>
      </c>
      <c r="I6" s="87" t="s">
        <v>79</v>
      </c>
      <c r="J6" s="106" t="s">
        <v>79</v>
      </c>
      <c r="K6" s="105" t="s">
        <v>79</v>
      </c>
      <c r="L6" s="87" t="s">
        <v>79</v>
      </c>
      <c r="M6" s="106" t="s">
        <v>79</v>
      </c>
      <c r="N6" s="105" t="s">
        <v>79</v>
      </c>
      <c r="O6" s="87" t="s">
        <v>79</v>
      </c>
      <c r="P6" s="106" t="s">
        <v>79</v>
      </c>
      <c r="Q6" s="168" t="s">
        <v>78</v>
      </c>
      <c r="R6" s="160" t="s">
        <v>126</v>
      </c>
    </row>
    <row r="7" spans="1:18" ht="14.25">
      <c r="A7" s="172" t="s">
        <v>97</v>
      </c>
      <c r="B7" s="107"/>
      <c r="C7" s="88"/>
      <c r="D7" s="108"/>
      <c r="E7" s="107"/>
      <c r="F7" s="88"/>
      <c r="G7" s="108"/>
      <c r="H7" s="107"/>
      <c r="I7" s="88"/>
      <c r="J7" s="108"/>
      <c r="K7" s="107"/>
      <c r="L7" s="88"/>
      <c r="M7" s="108"/>
      <c r="N7" s="107"/>
      <c r="O7" s="88"/>
      <c r="P7" s="108"/>
      <c r="Q7" s="98">
        <f>SUM(B7:P7)</f>
        <v>0</v>
      </c>
      <c r="R7" s="161">
        <f>$B$5*B7+$C$5*C7+$D$5*D7+$E$5*E7+$F$5*F7+$G$5*G7+$H$5*H7+$I$5*I7+$J$5*J7+$K$5*K7+$L$5*L7+$M$5*M7+$N$5*N7+$O$5*O7+$P$5*P7</f>
        <v>0</v>
      </c>
    </row>
    <row r="8" spans="1:18" ht="15.75" customHeight="1">
      <c r="A8" s="172" t="s">
        <v>96</v>
      </c>
      <c r="B8" s="107"/>
      <c r="C8" s="88"/>
      <c r="D8" s="108"/>
      <c r="E8" s="107"/>
      <c r="F8" s="88"/>
      <c r="G8" s="108"/>
      <c r="H8" s="107"/>
      <c r="I8" s="88"/>
      <c r="J8" s="108"/>
      <c r="K8" s="107"/>
      <c r="L8" s="88"/>
      <c r="M8" s="108"/>
      <c r="N8" s="107"/>
      <c r="O8" s="88"/>
      <c r="P8" s="108"/>
      <c r="Q8" s="98">
        <f>SUM(B8:P8)</f>
        <v>0</v>
      </c>
      <c r="R8" s="161">
        <f>$B$5*B8+$C$5*C8+$D$5*D8+$E$5*E8+$F$5*F8+$G$5*G8+$H$5*H8+$I$5*I8+$J$5*J8+$K$5*K8+$L$5*L8+$M$5*M8+$N$5*N8+$O$5*O8+$P$5*P8</f>
        <v>0</v>
      </c>
    </row>
    <row r="9" spans="1:18" ht="16.5" customHeight="1">
      <c r="A9" s="172" t="s">
        <v>95</v>
      </c>
      <c r="B9" s="107"/>
      <c r="C9" s="88"/>
      <c r="D9" s="108"/>
      <c r="E9" s="107"/>
      <c r="F9" s="88"/>
      <c r="G9" s="108"/>
      <c r="H9" s="107"/>
      <c r="I9" s="88"/>
      <c r="J9" s="108"/>
      <c r="K9" s="107"/>
      <c r="L9" s="88"/>
      <c r="M9" s="108"/>
      <c r="N9" s="107"/>
      <c r="O9" s="88"/>
      <c r="P9" s="108"/>
      <c r="Q9" s="98">
        <f>SUM(B9:P9)</f>
        <v>0</v>
      </c>
      <c r="R9" s="161">
        <f>$B$5*B9+$C$5*C9+$D$5*D9+$E$5*E9+$F$5*F9+$G$5*G9+$H$5*H9+$I$5*I9+$J$5*J9+$K$5*K9+$L$5*L9+$M$5*M9+$N$5*N9+$O$5*O9+$P$5*P9</f>
        <v>0</v>
      </c>
    </row>
    <row r="10" spans="1:18" ht="28.5">
      <c r="A10" s="172" t="s">
        <v>110</v>
      </c>
      <c r="B10" s="107"/>
      <c r="C10" s="88"/>
      <c r="D10" s="108"/>
      <c r="E10" s="107"/>
      <c r="F10" s="88"/>
      <c r="G10" s="108"/>
      <c r="H10" s="107"/>
      <c r="I10" s="88"/>
      <c r="J10" s="108"/>
      <c r="K10" s="107"/>
      <c r="L10" s="88"/>
      <c r="M10" s="108"/>
      <c r="N10" s="107"/>
      <c r="O10" s="88"/>
      <c r="P10" s="108"/>
      <c r="Q10" s="98">
        <f>SUM(B10:P10)</f>
        <v>0</v>
      </c>
      <c r="R10" s="161">
        <f>$B$5*B10+$C$5*C10+$D$5*D10+$E$5*E10+$F$5*F10+$G$5*G10+$H$5*H10+$I$5*I10+$J$5*J10+$K$5*K10+$L$5*L10+$M$5*M10+$N$5*N10+$O$5*O10+$P$5*P10</f>
        <v>0</v>
      </c>
    </row>
    <row r="11" spans="1:18" ht="14.25">
      <c r="A11" s="173" t="s">
        <v>98</v>
      </c>
      <c r="B11" s="107"/>
      <c r="C11" s="88"/>
      <c r="D11" s="108"/>
      <c r="E11" s="107"/>
      <c r="F11" s="88"/>
      <c r="G11" s="108"/>
      <c r="H11" s="107"/>
      <c r="I11" s="88"/>
      <c r="J11" s="108"/>
      <c r="K11" s="107"/>
      <c r="L11" s="88"/>
      <c r="M11" s="108"/>
      <c r="N11" s="107"/>
      <c r="O11" s="88"/>
      <c r="P11" s="108"/>
      <c r="Q11" s="98">
        <f>SUM(B11:P11)</f>
        <v>0</v>
      </c>
      <c r="R11" s="161">
        <f>$B$5*B11+$C$5*C11+$D$5*D11+$E$5*E11+$F$5*F11+$G$5*G11+$H$5*H11+$I$5*I11+$J$5*J11+$K$5*K11+$L$5*L11+$M$5*M11+$N$5*N11+$O$5*O11+$P$5*P11</f>
        <v>0</v>
      </c>
    </row>
    <row r="12" spans="1:18" ht="14.25">
      <c r="A12" s="172"/>
      <c r="B12" s="109"/>
      <c r="C12" s="89"/>
      <c r="D12" s="110"/>
      <c r="E12" s="107"/>
      <c r="F12" s="88"/>
      <c r="G12" s="143"/>
      <c r="H12" s="109"/>
      <c r="I12" s="89"/>
      <c r="J12" s="110"/>
      <c r="K12" s="109"/>
      <c r="L12" s="89"/>
      <c r="M12" s="110"/>
      <c r="N12" s="109"/>
      <c r="O12" s="89"/>
      <c r="P12" s="110"/>
      <c r="Q12" s="98"/>
      <c r="R12" s="161"/>
    </row>
    <row r="13" spans="1:18" ht="14.25">
      <c r="A13" s="172"/>
      <c r="B13" s="109"/>
      <c r="C13" s="88"/>
      <c r="D13" s="143"/>
      <c r="E13" s="109"/>
      <c r="F13" s="89"/>
      <c r="G13" s="143"/>
      <c r="H13" s="107"/>
      <c r="I13" s="88"/>
      <c r="J13" s="143"/>
      <c r="K13" s="107"/>
      <c r="L13" s="88"/>
      <c r="M13" s="143"/>
      <c r="N13" s="107"/>
      <c r="O13" s="88"/>
      <c r="P13" s="143"/>
      <c r="Q13" s="98"/>
      <c r="R13" s="161"/>
    </row>
    <row r="14" spans="1:18" ht="14.25">
      <c r="A14" s="174" t="s">
        <v>87</v>
      </c>
      <c r="B14" s="111">
        <f aca="true" t="shared" si="0" ref="B14:P14">SUM(B7:B13)</f>
        <v>0</v>
      </c>
      <c r="C14" s="90">
        <f t="shared" si="0"/>
        <v>0</v>
      </c>
      <c r="D14" s="144">
        <f t="shared" si="0"/>
        <v>0</v>
      </c>
      <c r="E14" s="111">
        <f t="shared" si="0"/>
        <v>0</v>
      </c>
      <c r="F14" s="90">
        <f t="shared" si="0"/>
        <v>0</v>
      </c>
      <c r="G14" s="144">
        <f t="shared" si="0"/>
        <v>0</v>
      </c>
      <c r="H14" s="111">
        <f t="shared" si="0"/>
        <v>0</v>
      </c>
      <c r="I14" s="90">
        <f t="shared" si="0"/>
        <v>0</v>
      </c>
      <c r="J14" s="144">
        <f t="shared" si="0"/>
        <v>0</v>
      </c>
      <c r="K14" s="111">
        <f t="shared" si="0"/>
        <v>0</v>
      </c>
      <c r="L14" s="90">
        <f t="shared" si="0"/>
        <v>0</v>
      </c>
      <c r="M14" s="144">
        <f t="shared" si="0"/>
        <v>0</v>
      </c>
      <c r="N14" s="111">
        <f t="shared" si="0"/>
        <v>0</v>
      </c>
      <c r="O14" s="90">
        <f t="shared" si="0"/>
        <v>0</v>
      </c>
      <c r="P14" s="144">
        <f t="shared" si="0"/>
        <v>0</v>
      </c>
      <c r="Q14" s="130">
        <f>SUM(Q7:Q13)</f>
        <v>0</v>
      </c>
      <c r="R14" s="195"/>
    </row>
    <row r="15" spans="1:18" ht="14.25">
      <c r="A15" s="174" t="s">
        <v>88</v>
      </c>
      <c r="B15" s="112">
        <f aca="true" t="shared" si="1" ref="B15:P15">B14*B5</f>
        <v>0</v>
      </c>
      <c r="C15" s="91">
        <f t="shared" si="1"/>
        <v>0</v>
      </c>
      <c r="D15" s="135">
        <f t="shared" si="1"/>
        <v>0</v>
      </c>
      <c r="E15" s="112">
        <f t="shared" si="1"/>
        <v>0</v>
      </c>
      <c r="F15" s="91">
        <f t="shared" si="1"/>
        <v>0</v>
      </c>
      <c r="G15" s="135">
        <f t="shared" si="1"/>
        <v>0</v>
      </c>
      <c r="H15" s="112">
        <f t="shared" si="1"/>
        <v>0</v>
      </c>
      <c r="I15" s="91">
        <f t="shared" si="1"/>
        <v>0</v>
      </c>
      <c r="J15" s="135">
        <f t="shared" si="1"/>
        <v>0</v>
      </c>
      <c r="K15" s="112">
        <f t="shared" si="1"/>
        <v>0</v>
      </c>
      <c r="L15" s="91">
        <f t="shared" si="1"/>
        <v>0</v>
      </c>
      <c r="M15" s="135">
        <f t="shared" si="1"/>
        <v>0</v>
      </c>
      <c r="N15" s="112">
        <f t="shared" si="1"/>
        <v>0</v>
      </c>
      <c r="O15" s="91">
        <f t="shared" si="1"/>
        <v>0</v>
      </c>
      <c r="P15" s="135">
        <f t="shared" si="1"/>
        <v>0</v>
      </c>
      <c r="Q15" s="94">
        <f>SUM(B15:P15)</f>
        <v>0</v>
      </c>
      <c r="R15" s="195"/>
    </row>
    <row r="16" spans="1:18" ht="14.25">
      <c r="A16" s="175" t="s">
        <v>116</v>
      </c>
      <c r="B16" s="153"/>
      <c r="C16" s="154"/>
      <c r="D16" s="133"/>
      <c r="E16" s="155"/>
      <c r="F16" s="154"/>
      <c r="G16" s="133"/>
      <c r="H16" s="155"/>
      <c r="I16" s="154"/>
      <c r="J16" s="133"/>
      <c r="K16" s="155"/>
      <c r="L16" s="154"/>
      <c r="M16" s="133"/>
      <c r="N16" s="155"/>
      <c r="O16" s="154"/>
      <c r="P16" s="133"/>
      <c r="Q16" s="156"/>
      <c r="R16" s="195"/>
    </row>
    <row r="17" spans="1:18" ht="14.25">
      <c r="A17" s="174" t="s">
        <v>117</v>
      </c>
      <c r="B17" s="112"/>
      <c r="C17" s="91"/>
      <c r="D17" s="135"/>
      <c r="E17" s="112"/>
      <c r="F17" s="91"/>
      <c r="G17" s="135"/>
      <c r="H17" s="112"/>
      <c r="I17" s="91"/>
      <c r="J17" s="135"/>
      <c r="K17" s="112"/>
      <c r="L17" s="91"/>
      <c r="M17" s="135"/>
      <c r="N17" s="112"/>
      <c r="O17" s="91"/>
      <c r="P17" s="135"/>
      <c r="Q17" s="94">
        <f>Q15+Q16</f>
        <v>0</v>
      </c>
      <c r="R17" s="195"/>
    </row>
    <row r="18" spans="1:18" ht="14.25">
      <c r="A18" s="163"/>
      <c r="B18" s="142"/>
      <c r="C18" s="148"/>
      <c r="D18" s="113"/>
      <c r="E18" s="149"/>
      <c r="F18" s="150"/>
      <c r="G18" s="127"/>
      <c r="H18" s="142"/>
      <c r="I18" s="148"/>
      <c r="J18" s="113"/>
      <c r="K18" s="142"/>
      <c r="L18" s="148"/>
      <c r="M18" s="113"/>
      <c r="N18" s="151"/>
      <c r="O18" s="152"/>
      <c r="P18" s="128"/>
      <c r="Q18" s="4"/>
      <c r="R18" s="162"/>
    </row>
    <row r="19" spans="1:18" ht="33">
      <c r="A19" s="171" t="s">
        <v>101</v>
      </c>
      <c r="B19" s="105" t="s">
        <v>79</v>
      </c>
      <c r="C19" s="87" t="s">
        <v>79</v>
      </c>
      <c r="D19" s="145" t="s">
        <v>79</v>
      </c>
      <c r="E19" s="105" t="s">
        <v>79</v>
      </c>
      <c r="F19" s="87" t="s">
        <v>79</v>
      </c>
      <c r="G19" s="145" t="s">
        <v>79</v>
      </c>
      <c r="H19" s="105" t="s">
        <v>79</v>
      </c>
      <c r="I19" s="87" t="s">
        <v>79</v>
      </c>
      <c r="J19" s="145" t="s">
        <v>79</v>
      </c>
      <c r="K19" s="105" t="s">
        <v>79</v>
      </c>
      <c r="L19" s="87" t="s">
        <v>79</v>
      </c>
      <c r="M19" s="145" t="s">
        <v>79</v>
      </c>
      <c r="N19" s="105" t="s">
        <v>79</v>
      </c>
      <c r="O19" s="87" t="s">
        <v>79</v>
      </c>
      <c r="P19" s="145" t="s">
        <v>79</v>
      </c>
      <c r="Q19" s="129" t="s">
        <v>78</v>
      </c>
      <c r="R19" s="164" t="s">
        <v>127</v>
      </c>
    </row>
    <row r="20" spans="1:18" ht="14.25">
      <c r="A20" s="172" t="s">
        <v>99</v>
      </c>
      <c r="B20" s="107"/>
      <c r="C20" s="88"/>
      <c r="D20" s="146"/>
      <c r="E20" s="107"/>
      <c r="F20" s="88"/>
      <c r="G20" s="146"/>
      <c r="H20" s="107"/>
      <c r="I20" s="88"/>
      <c r="J20" s="146"/>
      <c r="K20" s="107"/>
      <c r="L20" s="88"/>
      <c r="M20" s="146"/>
      <c r="N20" s="107"/>
      <c r="O20" s="88"/>
      <c r="P20" s="146"/>
      <c r="Q20" s="98">
        <f>SUM(B20:P20)</f>
        <v>0</v>
      </c>
      <c r="R20" s="161">
        <f>$B$5*B20+$C$5*C20+$D$5*D20+$E$5*E20+$F$5*F20+$G$5*G20+$H$5*H20+$I$5*I20+$J$5*J20+$K$5*K20+$L$5*L20+$M$5*M20+$N$5*N20+$O$5*O20+$P$5*P20</f>
        <v>0</v>
      </c>
    </row>
    <row r="21" spans="1:18" ht="15.75" customHeight="1">
      <c r="A21" s="172" t="s">
        <v>100</v>
      </c>
      <c r="B21" s="109"/>
      <c r="C21" s="89"/>
      <c r="D21" s="143"/>
      <c r="E21" s="109"/>
      <c r="F21" s="89"/>
      <c r="G21" s="143"/>
      <c r="H21" s="109"/>
      <c r="I21" s="89"/>
      <c r="J21" s="143"/>
      <c r="K21" s="109"/>
      <c r="L21" s="89"/>
      <c r="M21" s="143"/>
      <c r="N21" s="109"/>
      <c r="O21" s="89"/>
      <c r="P21" s="143"/>
      <c r="Q21" s="98">
        <f>SUM(B21:P21)</f>
        <v>0</v>
      </c>
      <c r="R21" s="161">
        <f>$B$5*B21+$C$5*C21+$D$5*D21+$E$5*E21+$F$5*F21+$G$5*G21+$H$5*H21+$I$5*I21+$J$5*J21+$K$5*K21+$L$5*L21+$M$5*M21+$N$5*N21+$O$5*O21+$P$5*P21</f>
        <v>0</v>
      </c>
    </row>
    <row r="22" spans="1:18" ht="14.25">
      <c r="A22" s="172"/>
      <c r="B22" s="109"/>
      <c r="C22" s="89"/>
      <c r="D22" s="143"/>
      <c r="E22" s="109"/>
      <c r="F22" s="89"/>
      <c r="G22" s="143"/>
      <c r="H22" s="109"/>
      <c r="I22" s="89"/>
      <c r="J22" s="143"/>
      <c r="K22" s="109"/>
      <c r="L22" s="89"/>
      <c r="M22" s="143"/>
      <c r="N22" s="109"/>
      <c r="O22" s="89"/>
      <c r="P22" s="143"/>
      <c r="Q22" s="98"/>
      <c r="R22" s="161"/>
    </row>
    <row r="23" spans="1:18" ht="14.25">
      <c r="A23" s="172"/>
      <c r="B23" s="107"/>
      <c r="C23" s="88"/>
      <c r="D23" s="146"/>
      <c r="E23" s="107"/>
      <c r="F23" s="88"/>
      <c r="G23" s="146"/>
      <c r="H23" s="107"/>
      <c r="I23" s="88"/>
      <c r="J23" s="146"/>
      <c r="K23" s="107"/>
      <c r="L23" s="88"/>
      <c r="M23" s="146"/>
      <c r="N23" s="107"/>
      <c r="O23" s="88"/>
      <c r="P23" s="146"/>
      <c r="Q23" s="98"/>
      <c r="R23" s="161"/>
    </row>
    <row r="24" spans="1:18" ht="14.25">
      <c r="A24" s="174" t="s">
        <v>89</v>
      </c>
      <c r="B24" s="111">
        <f aca="true" t="shared" si="2" ref="B24:P24">SUM(B20:B23)</f>
        <v>0</v>
      </c>
      <c r="C24" s="90">
        <f t="shared" si="2"/>
        <v>0</v>
      </c>
      <c r="D24" s="144">
        <f t="shared" si="2"/>
        <v>0</v>
      </c>
      <c r="E24" s="111">
        <f t="shared" si="2"/>
        <v>0</v>
      </c>
      <c r="F24" s="90">
        <f t="shared" si="2"/>
        <v>0</v>
      </c>
      <c r="G24" s="144">
        <f t="shared" si="2"/>
        <v>0</v>
      </c>
      <c r="H24" s="111">
        <f t="shared" si="2"/>
        <v>0</v>
      </c>
      <c r="I24" s="90">
        <f t="shared" si="2"/>
        <v>0</v>
      </c>
      <c r="J24" s="144">
        <f t="shared" si="2"/>
        <v>0</v>
      </c>
      <c r="K24" s="111">
        <f t="shared" si="2"/>
        <v>0</v>
      </c>
      <c r="L24" s="90">
        <f t="shared" si="2"/>
        <v>0</v>
      </c>
      <c r="M24" s="144">
        <f t="shared" si="2"/>
        <v>0</v>
      </c>
      <c r="N24" s="111">
        <f t="shared" si="2"/>
        <v>0</v>
      </c>
      <c r="O24" s="90">
        <f t="shared" si="2"/>
        <v>0</v>
      </c>
      <c r="P24" s="144">
        <f t="shared" si="2"/>
        <v>0</v>
      </c>
      <c r="Q24" s="93">
        <f>SUM(Q20:Q23)</f>
        <v>0</v>
      </c>
      <c r="R24" s="195"/>
    </row>
    <row r="25" spans="1:18" ht="14.25">
      <c r="A25" s="174" t="s">
        <v>90</v>
      </c>
      <c r="B25" s="114">
        <f>B24*B5</f>
        <v>0</v>
      </c>
      <c r="C25" s="92">
        <f aca="true" t="shared" si="3" ref="C25:P25">C24*C5</f>
        <v>0</v>
      </c>
      <c r="D25" s="136">
        <f t="shared" si="3"/>
        <v>0</v>
      </c>
      <c r="E25" s="114">
        <f t="shared" si="3"/>
        <v>0</v>
      </c>
      <c r="F25" s="92">
        <f t="shared" si="3"/>
        <v>0</v>
      </c>
      <c r="G25" s="136">
        <f t="shared" si="3"/>
        <v>0</v>
      </c>
      <c r="H25" s="114">
        <f t="shared" si="3"/>
        <v>0</v>
      </c>
      <c r="I25" s="92">
        <f t="shared" si="3"/>
        <v>0</v>
      </c>
      <c r="J25" s="136">
        <f t="shared" si="3"/>
        <v>0</v>
      </c>
      <c r="K25" s="114">
        <f t="shared" si="3"/>
        <v>0</v>
      </c>
      <c r="L25" s="92">
        <f t="shared" si="3"/>
        <v>0</v>
      </c>
      <c r="M25" s="136">
        <f t="shared" si="3"/>
        <v>0</v>
      </c>
      <c r="N25" s="114">
        <f t="shared" si="3"/>
        <v>0</v>
      </c>
      <c r="O25" s="92">
        <f t="shared" si="3"/>
        <v>0</v>
      </c>
      <c r="P25" s="136">
        <f t="shared" si="3"/>
        <v>0</v>
      </c>
      <c r="Q25" s="95">
        <f>SUM(B25:P25)</f>
        <v>0</v>
      </c>
      <c r="R25" s="195"/>
    </row>
    <row r="26" spans="1:18" ht="14.25">
      <c r="A26" s="175" t="s">
        <v>118</v>
      </c>
      <c r="B26" s="157"/>
      <c r="C26" s="158"/>
      <c r="D26" s="134"/>
      <c r="E26" s="157"/>
      <c r="F26" s="158"/>
      <c r="G26" s="134"/>
      <c r="H26" s="157"/>
      <c r="I26" s="158"/>
      <c r="J26" s="134"/>
      <c r="K26" s="157"/>
      <c r="L26" s="158"/>
      <c r="M26" s="134"/>
      <c r="N26" s="157"/>
      <c r="O26" s="158"/>
      <c r="P26" s="134"/>
      <c r="Q26" s="159"/>
      <c r="R26" s="195"/>
    </row>
    <row r="27" spans="1:18" ht="14.25">
      <c r="A27" s="174" t="s">
        <v>119</v>
      </c>
      <c r="B27" s="114"/>
      <c r="C27" s="92"/>
      <c r="D27" s="136"/>
      <c r="E27" s="114"/>
      <c r="F27" s="92"/>
      <c r="G27" s="136"/>
      <c r="H27" s="114"/>
      <c r="I27" s="92"/>
      <c r="J27" s="136"/>
      <c r="K27" s="114"/>
      <c r="L27" s="92"/>
      <c r="M27" s="136"/>
      <c r="N27" s="114"/>
      <c r="O27" s="92"/>
      <c r="P27" s="136"/>
      <c r="Q27" s="95">
        <f>Q25+Q26</f>
        <v>0</v>
      </c>
      <c r="R27" s="195"/>
    </row>
    <row r="28" spans="1:18" ht="14.25">
      <c r="A28" s="163"/>
      <c r="B28" s="142"/>
      <c r="C28" s="148"/>
      <c r="D28" s="113"/>
      <c r="E28" s="149"/>
      <c r="F28" s="150"/>
      <c r="G28" s="127"/>
      <c r="H28" s="142"/>
      <c r="I28" s="148"/>
      <c r="J28" s="113"/>
      <c r="K28" s="142"/>
      <c r="L28" s="148"/>
      <c r="M28" s="113"/>
      <c r="N28" s="151"/>
      <c r="O28" s="152"/>
      <c r="P28" s="128"/>
      <c r="Q28" s="4"/>
      <c r="R28" s="162"/>
    </row>
    <row r="29" spans="1:18" ht="33">
      <c r="A29" s="171" t="s">
        <v>85</v>
      </c>
      <c r="B29" s="105" t="s">
        <v>79</v>
      </c>
      <c r="C29" s="87" t="s">
        <v>79</v>
      </c>
      <c r="D29" s="145" t="s">
        <v>79</v>
      </c>
      <c r="E29" s="105" t="s">
        <v>79</v>
      </c>
      <c r="F29" s="87" t="s">
        <v>79</v>
      </c>
      <c r="G29" s="145" t="s">
        <v>79</v>
      </c>
      <c r="H29" s="105" t="s">
        <v>79</v>
      </c>
      <c r="I29" s="87" t="s">
        <v>79</v>
      </c>
      <c r="J29" s="145" t="s">
        <v>79</v>
      </c>
      <c r="K29" s="105" t="s">
        <v>79</v>
      </c>
      <c r="L29" s="87" t="s">
        <v>79</v>
      </c>
      <c r="M29" s="145" t="s">
        <v>79</v>
      </c>
      <c r="N29" s="105" t="s">
        <v>79</v>
      </c>
      <c r="O29" s="87" t="s">
        <v>79</v>
      </c>
      <c r="P29" s="145" t="s">
        <v>79</v>
      </c>
      <c r="Q29" s="129" t="s">
        <v>78</v>
      </c>
      <c r="R29" s="164" t="s">
        <v>127</v>
      </c>
    </row>
    <row r="30" spans="1:18" ht="14.25">
      <c r="A30" s="172" t="s">
        <v>102</v>
      </c>
      <c r="B30" s="107"/>
      <c r="C30" s="88"/>
      <c r="D30" s="146"/>
      <c r="E30" s="107"/>
      <c r="F30" s="88"/>
      <c r="G30" s="146"/>
      <c r="H30" s="107"/>
      <c r="I30" s="88"/>
      <c r="J30" s="146"/>
      <c r="K30" s="107"/>
      <c r="L30" s="88"/>
      <c r="M30" s="146"/>
      <c r="N30" s="107"/>
      <c r="O30" s="88"/>
      <c r="P30" s="146"/>
      <c r="Q30" s="98">
        <f>SUM(B30:P30)</f>
        <v>0</v>
      </c>
      <c r="R30" s="161">
        <f>$B$5*B30+$C$5*C30+$D$5*D30+$E$5*E30+$F$5*F30+$G$5*G30+$H$5*H30+$I$5*I30+$J$5*J30+$K$5*K30+$L$5*L30+$M$5*M30+$N$5*N30+$O$5*O30+$P$5*P30</f>
        <v>0</v>
      </c>
    </row>
    <row r="31" spans="1:18" ht="15" customHeight="1">
      <c r="A31" s="172" t="s">
        <v>103</v>
      </c>
      <c r="B31" s="107"/>
      <c r="C31" s="88"/>
      <c r="D31" s="146"/>
      <c r="E31" s="107"/>
      <c r="F31" s="88"/>
      <c r="G31" s="146"/>
      <c r="H31" s="107"/>
      <c r="I31" s="88"/>
      <c r="J31" s="146"/>
      <c r="K31" s="107"/>
      <c r="L31" s="88"/>
      <c r="M31" s="146"/>
      <c r="N31" s="107"/>
      <c r="O31" s="88"/>
      <c r="P31" s="146"/>
      <c r="Q31" s="98">
        <f>SUM(B31:P31)</f>
        <v>0</v>
      </c>
      <c r="R31" s="161">
        <f>$B$5*B31+$C$5*C31+$D$5*D31+$E$5*E31+$F$5*F31+$G$5*G31+$H$5*H31+$I$5*I31+$J$5*J31+$K$5*K31+$L$5*L31+$M$5*M31+$N$5*N31+$O$5*O31+$P$5*P31</f>
        <v>0</v>
      </c>
    </row>
    <row r="32" spans="1:18" ht="30" customHeight="1">
      <c r="A32" s="176" t="s">
        <v>111</v>
      </c>
      <c r="B32" s="107"/>
      <c r="C32" s="88"/>
      <c r="D32" s="146"/>
      <c r="E32" s="107"/>
      <c r="F32" s="88"/>
      <c r="G32" s="146"/>
      <c r="H32" s="107"/>
      <c r="I32" s="88"/>
      <c r="J32" s="146"/>
      <c r="K32" s="107"/>
      <c r="L32" s="88"/>
      <c r="M32" s="146"/>
      <c r="N32" s="107"/>
      <c r="O32" s="88"/>
      <c r="P32" s="146"/>
      <c r="Q32" s="98">
        <f>SUM(B32:P32)</f>
        <v>0</v>
      </c>
      <c r="R32" s="161">
        <f>$B$5*B32+$C$5*C32+$D$5*D32+$E$5*E32+$F$5*F32+$G$5*G32+$H$5*H32+$I$5*I32+$J$5*J32+$K$5*K32+$L$5*L32+$M$5*M32+$N$5*N32+$O$5*O32+$P$5*P32</f>
        <v>0</v>
      </c>
    </row>
    <row r="33" spans="1:18" ht="28.5">
      <c r="A33" s="176" t="s">
        <v>112</v>
      </c>
      <c r="B33" s="109"/>
      <c r="C33" s="89"/>
      <c r="D33" s="143"/>
      <c r="E33" s="109"/>
      <c r="F33" s="89"/>
      <c r="G33" s="143"/>
      <c r="H33" s="109"/>
      <c r="I33" s="89"/>
      <c r="J33" s="143"/>
      <c r="K33" s="109"/>
      <c r="L33" s="89"/>
      <c r="M33" s="143"/>
      <c r="N33" s="109"/>
      <c r="O33" s="89"/>
      <c r="P33" s="143"/>
      <c r="Q33" s="98">
        <f>SUM(B33:P33)</f>
        <v>0</v>
      </c>
      <c r="R33" s="161">
        <f>$B$5*B33+$C$5*C33+$D$5*D33+$E$5*E33+$F$5*F33+$G$5*G33+$H$5*H33+$I$5*I33+$J$5*J33+$K$5*K33+$L$5*L33+$M$5*M33+$N$5*N33+$O$5*O33+$P$5*P33</f>
        <v>0</v>
      </c>
    </row>
    <row r="34" spans="1:18" ht="14.25">
      <c r="A34" s="177"/>
      <c r="B34" s="109"/>
      <c r="C34" s="89"/>
      <c r="D34" s="143"/>
      <c r="E34" s="109"/>
      <c r="F34" s="89"/>
      <c r="G34" s="143"/>
      <c r="H34" s="109"/>
      <c r="I34" s="89"/>
      <c r="J34" s="143"/>
      <c r="K34" s="109"/>
      <c r="L34" s="89"/>
      <c r="M34" s="143"/>
      <c r="N34" s="109"/>
      <c r="O34" s="89"/>
      <c r="P34" s="143"/>
      <c r="Q34" s="98"/>
      <c r="R34" s="161"/>
    </row>
    <row r="35" spans="1:18" ht="14.25">
      <c r="A35" s="177"/>
      <c r="B35" s="109"/>
      <c r="C35" s="89"/>
      <c r="D35" s="143"/>
      <c r="E35" s="109"/>
      <c r="F35" s="89"/>
      <c r="G35" s="143"/>
      <c r="H35" s="109"/>
      <c r="I35" s="89"/>
      <c r="J35" s="143"/>
      <c r="K35" s="109"/>
      <c r="L35" s="89"/>
      <c r="M35" s="143"/>
      <c r="N35" s="109"/>
      <c r="O35" s="89"/>
      <c r="P35" s="143"/>
      <c r="Q35" s="98"/>
      <c r="R35" s="161"/>
    </row>
    <row r="36" spans="1:18" ht="14.25">
      <c r="A36" s="174" t="s">
        <v>91</v>
      </c>
      <c r="B36" s="111">
        <f aca="true" t="shared" si="4" ref="B36:P36">SUM(B30:B35)</f>
        <v>0</v>
      </c>
      <c r="C36" s="90">
        <f t="shared" si="4"/>
        <v>0</v>
      </c>
      <c r="D36" s="144">
        <f t="shared" si="4"/>
        <v>0</v>
      </c>
      <c r="E36" s="111">
        <f t="shared" si="4"/>
        <v>0</v>
      </c>
      <c r="F36" s="90">
        <f t="shared" si="4"/>
        <v>0</v>
      </c>
      <c r="G36" s="144">
        <f t="shared" si="4"/>
        <v>0</v>
      </c>
      <c r="H36" s="111">
        <f t="shared" si="4"/>
        <v>0</v>
      </c>
      <c r="I36" s="90">
        <f t="shared" si="4"/>
        <v>0</v>
      </c>
      <c r="J36" s="144">
        <f t="shared" si="4"/>
        <v>0</v>
      </c>
      <c r="K36" s="111">
        <f t="shared" si="4"/>
        <v>0</v>
      </c>
      <c r="L36" s="90">
        <f t="shared" si="4"/>
        <v>0</v>
      </c>
      <c r="M36" s="144">
        <f t="shared" si="4"/>
        <v>0</v>
      </c>
      <c r="N36" s="111">
        <f t="shared" si="4"/>
        <v>0</v>
      </c>
      <c r="O36" s="90">
        <f t="shared" si="4"/>
        <v>0</v>
      </c>
      <c r="P36" s="144">
        <f t="shared" si="4"/>
        <v>0</v>
      </c>
      <c r="Q36" s="93">
        <f>SUM(Q30:Q35)</f>
        <v>0</v>
      </c>
      <c r="R36" s="195"/>
    </row>
    <row r="37" spans="1:18" ht="14.25">
      <c r="A37" s="174" t="s">
        <v>92</v>
      </c>
      <c r="B37" s="114">
        <f>B36*B5</f>
        <v>0</v>
      </c>
      <c r="C37" s="92">
        <f aca="true" t="shared" si="5" ref="C37:P37">C36*C5</f>
        <v>0</v>
      </c>
      <c r="D37" s="136">
        <f t="shared" si="5"/>
        <v>0</v>
      </c>
      <c r="E37" s="114">
        <f t="shared" si="5"/>
        <v>0</v>
      </c>
      <c r="F37" s="92">
        <f t="shared" si="5"/>
        <v>0</v>
      </c>
      <c r="G37" s="136">
        <f t="shared" si="5"/>
        <v>0</v>
      </c>
      <c r="H37" s="114">
        <f t="shared" si="5"/>
        <v>0</v>
      </c>
      <c r="I37" s="92">
        <f t="shared" si="5"/>
        <v>0</v>
      </c>
      <c r="J37" s="136">
        <f t="shared" si="5"/>
        <v>0</v>
      </c>
      <c r="K37" s="114">
        <f t="shared" si="5"/>
        <v>0</v>
      </c>
      <c r="L37" s="92">
        <f t="shared" si="5"/>
        <v>0</v>
      </c>
      <c r="M37" s="136">
        <f t="shared" si="5"/>
        <v>0</v>
      </c>
      <c r="N37" s="114">
        <f t="shared" si="5"/>
        <v>0</v>
      </c>
      <c r="O37" s="92">
        <f t="shared" si="5"/>
        <v>0</v>
      </c>
      <c r="P37" s="136">
        <f t="shared" si="5"/>
        <v>0</v>
      </c>
      <c r="Q37" s="95">
        <f>SUM(B37:P37)</f>
        <v>0</v>
      </c>
      <c r="R37" s="195"/>
    </row>
    <row r="38" spans="1:18" ht="14.25">
      <c r="A38" s="175" t="s">
        <v>120</v>
      </c>
      <c r="B38" s="157"/>
      <c r="C38" s="158"/>
      <c r="D38" s="134"/>
      <c r="E38" s="157"/>
      <c r="F38" s="158"/>
      <c r="G38" s="134"/>
      <c r="H38" s="157"/>
      <c r="I38" s="158"/>
      <c r="J38" s="134"/>
      <c r="K38" s="157"/>
      <c r="L38" s="158"/>
      <c r="M38" s="134"/>
      <c r="N38" s="157"/>
      <c r="O38" s="158"/>
      <c r="P38" s="134"/>
      <c r="Q38" s="159"/>
      <c r="R38" s="195"/>
    </row>
    <row r="39" spans="1:18" ht="14.25">
      <c r="A39" s="174" t="s">
        <v>121</v>
      </c>
      <c r="B39" s="114"/>
      <c r="C39" s="92"/>
      <c r="D39" s="136"/>
      <c r="E39" s="114"/>
      <c r="F39" s="92"/>
      <c r="G39" s="136"/>
      <c r="H39" s="114"/>
      <c r="I39" s="92"/>
      <c r="J39" s="136"/>
      <c r="K39" s="114"/>
      <c r="L39" s="92"/>
      <c r="M39" s="136"/>
      <c r="N39" s="114"/>
      <c r="O39" s="92"/>
      <c r="P39" s="136"/>
      <c r="Q39" s="95">
        <f>Q37+Q38</f>
        <v>0</v>
      </c>
      <c r="R39" s="195"/>
    </row>
    <row r="40" spans="1:18" ht="14.25">
      <c r="A40" s="163"/>
      <c r="B40" s="142"/>
      <c r="C40" s="148"/>
      <c r="D40" s="113"/>
      <c r="E40" s="149"/>
      <c r="F40" s="150"/>
      <c r="G40" s="127"/>
      <c r="H40" s="142"/>
      <c r="I40" s="148"/>
      <c r="J40" s="113"/>
      <c r="K40" s="142"/>
      <c r="L40" s="148"/>
      <c r="M40" s="113"/>
      <c r="N40" s="151"/>
      <c r="O40" s="152"/>
      <c r="P40" s="128"/>
      <c r="Q40" s="4"/>
      <c r="R40" s="162"/>
    </row>
    <row r="41" spans="1:18" ht="33">
      <c r="A41" s="171" t="s">
        <v>86</v>
      </c>
      <c r="B41" s="105" t="s">
        <v>79</v>
      </c>
      <c r="C41" s="87" t="s">
        <v>79</v>
      </c>
      <c r="D41" s="145" t="s">
        <v>79</v>
      </c>
      <c r="E41" s="105" t="s">
        <v>79</v>
      </c>
      <c r="F41" s="87" t="s">
        <v>79</v>
      </c>
      <c r="G41" s="145" t="s">
        <v>79</v>
      </c>
      <c r="H41" s="105" t="s">
        <v>79</v>
      </c>
      <c r="I41" s="87" t="s">
        <v>79</v>
      </c>
      <c r="J41" s="145" t="s">
        <v>79</v>
      </c>
      <c r="K41" s="105" t="s">
        <v>79</v>
      </c>
      <c r="L41" s="87" t="s">
        <v>79</v>
      </c>
      <c r="M41" s="145" t="s">
        <v>79</v>
      </c>
      <c r="N41" s="105" t="s">
        <v>79</v>
      </c>
      <c r="O41" s="87" t="s">
        <v>79</v>
      </c>
      <c r="P41" s="145" t="s">
        <v>79</v>
      </c>
      <c r="Q41" s="129" t="s">
        <v>78</v>
      </c>
      <c r="R41" s="164" t="s">
        <v>127</v>
      </c>
    </row>
    <row r="42" spans="1:18" s="6" customFormat="1" ht="15" customHeight="1">
      <c r="A42" s="172" t="s">
        <v>104</v>
      </c>
      <c r="B42" s="115"/>
      <c r="C42" s="12"/>
      <c r="D42" s="147"/>
      <c r="E42" s="115"/>
      <c r="F42" s="12"/>
      <c r="G42" s="147"/>
      <c r="H42" s="115"/>
      <c r="I42" s="12"/>
      <c r="J42" s="147"/>
      <c r="K42" s="115"/>
      <c r="L42" s="12"/>
      <c r="M42" s="147"/>
      <c r="N42" s="115"/>
      <c r="O42" s="12"/>
      <c r="P42" s="147"/>
      <c r="Q42" s="98">
        <f>SUM(B42:P42)</f>
        <v>0</v>
      </c>
      <c r="R42" s="161">
        <f>$B$5*B42+$C$5*C42+$D$5*D42+$E$5*E42+$F$5*F42+$G$5*G42+$H$5*H42+$I$5*I42+$J$5*J42+$K$5*K42+$L$5*L42+$M$5*M42+$N$5*N42+$O$5*O42+$P$5*P42</f>
        <v>0</v>
      </c>
    </row>
    <row r="43" spans="1:18" s="6" customFormat="1" ht="30" customHeight="1">
      <c r="A43" s="172" t="s">
        <v>105</v>
      </c>
      <c r="B43" s="115"/>
      <c r="C43" s="12"/>
      <c r="D43" s="147"/>
      <c r="E43" s="115"/>
      <c r="F43" s="12"/>
      <c r="G43" s="147"/>
      <c r="H43" s="115"/>
      <c r="I43" s="12"/>
      <c r="J43" s="147"/>
      <c r="K43" s="115"/>
      <c r="L43" s="12"/>
      <c r="M43" s="147"/>
      <c r="N43" s="115"/>
      <c r="O43" s="12"/>
      <c r="P43" s="147"/>
      <c r="Q43" s="98">
        <f>SUM(B43:P43)</f>
        <v>0</v>
      </c>
      <c r="R43" s="161">
        <f>$B$5*B43+$C$5*C43+$D$5*D43+$E$5*E43+$F$5*F43+$G$5*G43+$H$5*H43+$I$5*I43+$J$5*J43+$K$5*K43+$L$5*L43+$M$5*M43+$N$5*N43+$O$5*O43+$P$5*P43</f>
        <v>0</v>
      </c>
    </row>
    <row r="44" spans="1:18" s="6" customFormat="1" ht="13.5" customHeight="1">
      <c r="A44" s="172" t="s">
        <v>109</v>
      </c>
      <c r="B44" s="117"/>
      <c r="C44" s="25"/>
      <c r="D44" s="118"/>
      <c r="E44" s="117"/>
      <c r="F44" s="25"/>
      <c r="G44" s="118"/>
      <c r="H44" s="117"/>
      <c r="I44" s="25"/>
      <c r="J44" s="118"/>
      <c r="K44" s="117"/>
      <c r="L44" s="25"/>
      <c r="M44" s="118"/>
      <c r="N44" s="117"/>
      <c r="O44" s="25"/>
      <c r="P44" s="118"/>
      <c r="Q44" s="98">
        <f>SUM(B44:P44)</f>
        <v>0</v>
      </c>
      <c r="R44" s="161">
        <f>$B$5*B44+$C$5*C44+$D$5*D44+$E$5*E44+$F$5*F44+$G$5*G44+$H$5*H44+$I$5*I44+$J$5*J44+$K$5*K44+$L$5*L44+$M$5*M44+$N$5*N44+$O$5*O44+$P$5*P44</f>
        <v>0</v>
      </c>
    </row>
    <row r="45" spans="1:18" s="6" customFormat="1" ht="14.25">
      <c r="A45" s="172" t="s">
        <v>108</v>
      </c>
      <c r="B45" s="117"/>
      <c r="C45" s="25"/>
      <c r="D45" s="118"/>
      <c r="E45" s="117"/>
      <c r="F45" s="25"/>
      <c r="G45" s="118"/>
      <c r="H45" s="117"/>
      <c r="I45" s="25"/>
      <c r="J45" s="118"/>
      <c r="K45" s="117"/>
      <c r="L45" s="25"/>
      <c r="M45" s="118"/>
      <c r="N45" s="117"/>
      <c r="O45" s="25"/>
      <c r="P45" s="118"/>
      <c r="Q45" s="98">
        <f>SUM(B45:P45)</f>
        <v>0</v>
      </c>
      <c r="R45" s="161">
        <f>$B$5*B45+$C$5*C45+$D$5*D45+$E$5*E45+$F$5*F45+$G$5*G45+$H$5*H45+$I$5*I45+$J$5*J45+$K$5*K45+$L$5*L45+$M$5*M45+$N$5*N45+$O$5*O45+$P$5*P45</f>
        <v>0</v>
      </c>
    </row>
    <row r="46" spans="1:18" s="6" customFormat="1" ht="14.25">
      <c r="A46" s="177"/>
      <c r="B46" s="117"/>
      <c r="C46" s="25"/>
      <c r="D46" s="118"/>
      <c r="E46" s="117"/>
      <c r="F46" s="25"/>
      <c r="G46" s="118"/>
      <c r="H46" s="117"/>
      <c r="I46" s="25"/>
      <c r="J46" s="118"/>
      <c r="K46" s="117"/>
      <c r="L46" s="25"/>
      <c r="M46" s="118"/>
      <c r="N46" s="117"/>
      <c r="O46" s="25"/>
      <c r="P46" s="118"/>
      <c r="Q46" s="131"/>
      <c r="R46" s="161"/>
    </row>
    <row r="47" spans="1:18" s="6" customFormat="1" ht="14.25">
      <c r="A47" s="177"/>
      <c r="B47" s="117"/>
      <c r="C47" s="25"/>
      <c r="D47" s="118"/>
      <c r="E47" s="117"/>
      <c r="F47" s="25"/>
      <c r="G47" s="118"/>
      <c r="H47" s="117"/>
      <c r="I47" s="25"/>
      <c r="J47" s="118"/>
      <c r="K47" s="117"/>
      <c r="L47" s="25"/>
      <c r="M47" s="118"/>
      <c r="N47" s="117"/>
      <c r="O47" s="25"/>
      <c r="P47" s="118"/>
      <c r="Q47" s="131"/>
      <c r="R47" s="161"/>
    </row>
    <row r="48" spans="1:18" ht="14.25">
      <c r="A48" s="178" t="s">
        <v>93</v>
      </c>
      <c r="B48" s="119">
        <f>SUM(B42:B47)</f>
        <v>0</v>
      </c>
      <c r="C48" s="83">
        <f aca="true" t="shared" si="6" ref="C48:P48">SUM(C42:C47)</f>
        <v>0</v>
      </c>
      <c r="D48" s="120">
        <f t="shared" si="6"/>
        <v>0</v>
      </c>
      <c r="E48" s="119">
        <f t="shared" si="6"/>
        <v>0</v>
      </c>
      <c r="F48" s="83">
        <f t="shared" si="6"/>
        <v>0</v>
      </c>
      <c r="G48" s="120">
        <f t="shared" si="6"/>
        <v>0</v>
      </c>
      <c r="H48" s="119">
        <f t="shared" si="6"/>
        <v>0</v>
      </c>
      <c r="I48" s="83">
        <f t="shared" si="6"/>
        <v>0</v>
      </c>
      <c r="J48" s="120">
        <f t="shared" si="6"/>
        <v>0</v>
      </c>
      <c r="K48" s="119">
        <f t="shared" si="6"/>
        <v>0</v>
      </c>
      <c r="L48" s="83">
        <f t="shared" si="6"/>
        <v>0</v>
      </c>
      <c r="M48" s="120">
        <f t="shared" si="6"/>
        <v>0</v>
      </c>
      <c r="N48" s="119">
        <f t="shared" si="6"/>
        <v>0</v>
      </c>
      <c r="O48" s="83">
        <f t="shared" si="6"/>
        <v>0</v>
      </c>
      <c r="P48" s="120">
        <f t="shared" si="6"/>
        <v>0</v>
      </c>
      <c r="Q48" s="96">
        <f>SUM(Q42:Q47)</f>
        <v>0</v>
      </c>
      <c r="R48" s="192"/>
    </row>
    <row r="49" spans="1:18" ht="14.25">
      <c r="A49" s="178" t="s">
        <v>94</v>
      </c>
      <c r="B49" s="121">
        <f>B48*B5</f>
        <v>0</v>
      </c>
      <c r="C49" s="84">
        <f aca="true" t="shared" si="7" ref="C49:P49">C48*C5</f>
        <v>0</v>
      </c>
      <c r="D49" s="122">
        <f t="shared" si="7"/>
        <v>0</v>
      </c>
      <c r="E49" s="121">
        <f t="shared" si="7"/>
        <v>0</v>
      </c>
      <c r="F49" s="84">
        <f t="shared" si="7"/>
        <v>0</v>
      </c>
      <c r="G49" s="122">
        <f t="shared" si="7"/>
        <v>0</v>
      </c>
      <c r="H49" s="121">
        <f t="shared" si="7"/>
        <v>0</v>
      </c>
      <c r="I49" s="84">
        <f t="shared" si="7"/>
        <v>0</v>
      </c>
      <c r="J49" s="122">
        <f t="shared" si="7"/>
        <v>0</v>
      </c>
      <c r="K49" s="121">
        <f t="shared" si="7"/>
        <v>0</v>
      </c>
      <c r="L49" s="84">
        <f t="shared" si="7"/>
        <v>0</v>
      </c>
      <c r="M49" s="122">
        <f t="shared" si="7"/>
        <v>0</v>
      </c>
      <c r="N49" s="121">
        <f t="shared" si="7"/>
        <v>0</v>
      </c>
      <c r="O49" s="84">
        <f t="shared" si="7"/>
        <v>0</v>
      </c>
      <c r="P49" s="122">
        <f t="shared" si="7"/>
        <v>0</v>
      </c>
      <c r="Q49" s="97">
        <f>SUM(B49:P49)</f>
        <v>0</v>
      </c>
      <c r="R49" s="192"/>
    </row>
    <row r="50" spans="1:18" ht="14.25">
      <c r="A50" s="178" t="s">
        <v>122</v>
      </c>
      <c r="B50" s="121"/>
      <c r="C50" s="84"/>
      <c r="D50" s="122"/>
      <c r="E50" s="121"/>
      <c r="F50" s="84"/>
      <c r="G50" s="122"/>
      <c r="H50" s="121"/>
      <c r="I50" s="84"/>
      <c r="J50" s="122"/>
      <c r="K50" s="121"/>
      <c r="L50" s="84"/>
      <c r="M50" s="122"/>
      <c r="N50" s="121"/>
      <c r="O50" s="84"/>
      <c r="P50" s="122"/>
      <c r="Q50" s="140"/>
      <c r="R50" s="192"/>
    </row>
    <row r="51" spans="1:18" ht="14.25">
      <c r="A51" s="178" t="s">
        <v>125</v>
      </c>
      <c r="B51" s="121"/>
      <c r="C51" s="84"/>
      <c r="D51" s="122"/>
      <c r="E51" s="121"/>
      <c r="F51" s="84"/>
      <c r="G51" s="122"/>
      <c r="H51" s="121"/>
      <c r="I51" s="84"/>
      <c r="J51" s="122"/>
      <c r="K51" s="121"/>
      <c r="L51" s="84"/>
      <c r="M51" s="122"/>
      <c r="N51" s="121"/>
      <c r="O51" s="84"/>
      <c r="P51" s="122"/>
      <c r="Q51" s="97">
        <f>Q49+Q50</f>
        <v>0</v>
      </c>
      <c r="R51" s="192"/>
    </row>
    <row r="52" spans="1:18" ht="14.25">
      <c r="A52" s="179"/>
      <c r="B52" s="137"/>
      <c r="C52" s="138"/>
      <c r="D52" s="139"/>
      <c r="E52" s="137"/>
      <c r="F52" s="138"/>
      <c r="G52" s="139"/>
      <c r="H52" s="137"/>
      <c r="I52" s="138"/>
      <c r="J52" s="139"/>
      <c r="K52" s="137"/>
      <c r="L52" s="138"/>
      <c r="M52" s="139"/>
      <c r="N52" s="137"/>
      <c r="O52" s="138"/>
      <c r="P52" s="139"/>
      <c r="Q52" s="140"/>
      <c r="R52" s="165"/>
    </row>
    <row r="53" spans="1:18" ht="14.25">
      <c r="A53" s="180" t="s">
        <v>1</v>
      </c>
      <c r="B53" s="123">
        <f>B14+B24+B36+B48</f>
        <v>0</v>
      </c>
      <c r="C53" s="85">
        <f aca="true" t="shared" si="8" ref="C53:P53">C14+C24+C36+C48</f>
        <v>0</v>
      </c>
      <c r="D53" s="124">
        <f t="shared" si="8"/>
        <v>0</v>
      </c>
      <c r="E53" s="123">
        <f t="shared" si="8"/>
        <v>0</v>
      </c>
      <c r="F53" s="85">
        <f t="shared" si="8"/>
        <v>0</v>
      </c>
      <c r="G53" s="124">
        <f t="shared" si="8"/>
        <v>0</v>
      </c>
      <c r="H53" s="123">
        <f t="shared" si="8"/>
        <v>0</v>
      </c>
      <c r="I53" s="85">
        <f t="shared" si="8"/>
        <v>0</v>
      </c>
      <c r="J53" s="124">
        <f>J14+J24+J36+J48</f>
        <v>0</v>
      </c>
      <c r="K53" s="123">
        <f t="shared" si="8"/>
        <v>0</v>
      </c>
      <c r="L53" s="85">
        <f t="shared" si="8"/>
        <v>0</v>
      </c>
      <c r="M53" s="124">
        <f t="shared" si="8"/>
        <v>0</v>
      </c>
      <c r="N53" s="123">
        <f t="shared" si="8"/>
        <v>0</v>
      </c>
      <c r="O53" s="85">
        <f>O14+O24+O36+O48</f>
        <v>0</v>
      </c>
      <c r="P53" s="124">
        <f t="shared" si="8"/>
        <v>0</v>
      </c>
      <c r="Q53" s="98">
        <f>Q14+Q24+Q36+Q48</f>
        <v>0</v>
      </c>
      <c r="R53" s="192"/>
    </row>
    <row r="54" spans="1:25" ht="14.25">
      <c r="A54" s="181" t="s">
        <v>72</v>
      </c>
      <c r="B54" s="125">
        <f>B15+B25+B37+B49</f>
        <v>0</v>
      </c>
      <c r="C54" s="86">
        <f aca="true" t="shared" si="9" ref="C54:P54">C15+C25+C37+C49</f>
        <v>0</v>
      </c>
      <c r="D54" s="126">
        <f t="shared" si="9"/>
        <v>0</v>
      </c>
      <c r="E54" s="125">
        <f t="shared" si="9"/>
        <v>0</v>
      </c>
      <c r="F54" s="86">
        <f t="shared" si="9"/>
        <v>0</v>
      </c>
      <c r="G54" s="126">
        <f t="shared" si="9"/>
        <v>0</v>
      </c>
      <c r="H54" s="125">
        <f t="shared" si="9"/>
        <v>0</v>
      </c>
      <c r="I54" s="86">
        <f t="shared" si="9"/>
        <v>0</v>
      </c>
      <c r="J54" s="126">
        <f t="shared" si="9"/>
        <v>0</v>
      </c>
      <c r="K54" s="125">
        <f t="shared" si="9"/>
        <v>0</v>
      </c>
      <c r="L54" s="86">
        <f t="shared" si="9"/>
        <v>0</v>
      </c>
      <c r="M54" s="126">
        <f t="shared" si="9"/>
        <v>0</v>
      </c>
      <c r="N54" s="125">
        <f t="shared" si="9"/>
        <v>0</v>
      </c>
      <c r="O54" s="86">
        <f t="shared" si="9"/>
        <v>0</v>
      </c>
      <c r="P54" s="126">
        <f t="shared" si="9"/>
        <v>0</v>
      </c>
      <c r="Q54" s="132">
        <f>SUM(B54:P54)</f>
        <v>0</v>
      </c>
      <c r="R54" s="193"/>
      <c r="S54" s="19"/>
      <c r="T54" s="20"/>
      <c r="U54" s="20"/>
      <c r="V54" s="20"/>
      <c r="W54" s="20"/>
      <c r="X54" s="20"/>
      <c r="Y54" s="20"/>
    </row>
    <row r="55" spans="1:25" ht="14.25">
      <c r="A55" s="181" t="s">
        <v>123</v>
      </c>
      <c r="B55" s="125"/>
      <c r="C55" s="86"/>
      <c r="D55" s="126"/>
      <c r="E55" s="125"/>
      <c r="F55" s="86"/>
      <c r="G55" s="126"/>
      <c r="H55" s="125"/>
      <c r="I55" s="86"/>
      <c r="J55" s="126"/>
      <c r="K55" s="125"/>
      <c r="L55" s="86"/>
      <c r="M55" s="126"/>
      <c r="N55" s="125"/>
      <c r="O55" s="86"/>
      <c r="P55" s="126"/>
      <c r="Q55" s="132">
        <f>Q16+Q26+Q38+Q50</f>
        <v>0</v>
      </c>
      <c r="R55" s="193"/>
      <c r="S55" s="19"/>
      <c r="T55" s="20"/>
      <c r="U55" s="20"/>
      <c r="V55" s="20"/>
      <c r="W55" s="20"/>
      <c r="X55" s="20"/>
      <c r="Y55" s="20"/>
    </row>
    <row r="56" spans="1:25" ht="15" thickBot="1">
      <c r="A56" s="182" t="s">
        <v>124</v>
      </c>
      <c r="B56" s="166"/>
      <c r="C56" s="167"/>
      <c r="D56" s="183"/>
      <c r="E56" s="166"/>
      <c r="F56" s="167"/>
      <c r="G56" s="183"/>
      <c r="H56" s="166"/>
      <c r="I56" s="167"/>
      <c r="J56" s="183"/>
      <c r="K56" s="166"/>
      <c r="L56" s="167"/>
      <c r="M56" s="183"/>
      <c r="N56" s="166"/>
      <c r="O56" s="167"/>
      <c r="P56" s="183"/>
      <c r="Q56" s="169">
        <f>Q54+Q55</f>
        <v>0</v>
      </c>
      <c r="R56" s="194"/>
      <c r="S56" s="19"/>
      <c r="T56" s="20"/>
      <c r="U56" s="20"/>
      <c r="V56" s="20"/>
      <c r="W56" s="20"/>
      <c r="X56" s="20"/>
      <c r="Y56" s="20"/>
    </row>
    <row r="57" spans="2:16" ht="14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6" ht="14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48" s="55" customFormat="1" ht="15" thickBo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s="55" customFormat="1" ht="33">
      <c r="A61" s="201" t="s">
        <v>128</v>
      </c>
      <c r="B61" s="202" t="s">
        <v>79</v>
      </c>
      <c r="C61" s="203" t="s">
        <v>79</v>
      </c>
      <c r="D61" s="204" t="s">
        <v>79</v>
      </c>
      <c r="E61" s="202" t="s">
        <v>79</v>
      </c>
      <c r="F61" s="203" t="s">
        <v>79</v>
      </c>
      <c r="G61" s="204" t="s">
        <v>79</v>
      </c>
      <c r="H61" s="202" t="s">
        <v>79</v>
      </c>
      <c r="I61" s="203" t="s">
        <v>79</v>
      </c>
      <c r="J61" s="204" t="s">
        <v>79</v>
      </c>
      <c r="K61" s="202" t="s">
        <v>79</v>
      </c>
      <c r="L61" s="203" t="s">
        <v>79</v>
      </c>
      <c r="M61" s="204" t="s">
        <v>79</v>
      </c>
      <c r="N61" s="202" t="s">
        <v>79</v>
      </c>
      <c r="O61" s="203" t="s">
        <v>79</v>
      </c>
      <c r="P61" s="204" t="s">
        <v>79</v>
      </c>
      <c r="Q61" s="168" t="s">
        <v>78</v>
      </c>
      <c r="R61" s="205" t="s">
        <v>127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s="55" customFormat="1" ht="33">
      <c r="A62" s="173" t="s">
        <v>106</v>
      </c>
      <c r="B62" s="197"/>
      <c r="C62" s="198"/>
      <c r="D62" s="199"/>
      <c r="E62" s="197"/>
      <c r="F62" s="198"/>
      <c r="G62" s="199"/>
      <c r="H62" s="197"/>
      <c r="I62" s="198"/>
      <c r="J62" s="199"/>
      <c r="K62" s="197"/>
      <c r="L62" s="198"/>
      <c r="M62" s="199"/>
      <c r="N62" s="197"/>
      <c r="O62" s="198"/>
      <c r="P62" s="199"/>
      <c r="Q62" s="98">
        <f>SUM(B62:P62)</f>
        <v>0</v>
      </c>
      <c r="R62" s="161">
        <f>$B$5*B62+$C$5*C62+$D$5*D62+$E$5*E62+$F$5*F62+$G$5*G62+$H$5*H62+$I$5*I62+$J$5*J62+$K$5*K62+$L$5*L62+$M$5*M62+$N$5*N62+$O$5*O62+$P$5*P62</f>
        <v>0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s="55" customFormat="1" ht="16.5">
      <c r="A63" s="173"/>
      <c r="B63" s="197"/>
      <c r="C63" s="198"/>
      <c r="D63" s="199"/>
      <c r="E63" s="197"/>
      <c r="F63" s="198"/>
      <c r="G63" s="199"/>
      <c r="H63" s="197"/>
      <c r="I63" s="198"/>
      <c r="J63" s="199"/>
      <c r="K63" s="197"/>
      <c r="L63" s="198"/>
      <c r="M63" s="199"/>
      <c r="N63" s="197"/>
      <c r="O63" s="198"/>
      <c r="P63" s="199"/>
      <c r="Q63" s="98"/>
      <c r="R63" s="161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s="6" customFormat="1" ht="15" customHeight="1">
      <c r="A64" s="172"/>
      <c r="B64" s="115"/>
      <c r="C64" s="12"/>
      <c r="D64" s="147"/>
      <c r="E64" s="115"/>
      <c r="F64" s="12"/>
      <c r="G64" s="147"/>
      <c r="H64" s="115"/>
      <c r="I64" s="12"/>
      <c r="J64" s="147"/>
      <c r="K64" s="115"/>
      <c r="L64" s="12"/>
      <c r="M64" s="147"/>
      <c r="N64" s="115"/>
      <c r="O64" s="12"/>
      <c r="P64" s="147"/>
      <c r="Q64" s="98"/>
      <c r="R64" s="161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s="55" customFormat="1" ht="16.5">
      <c r="A65" s="180" t="s">
        <v>1</v>
      </c>
      <c r="B65" s="206">
        <f>SUM(B62)</f>
        <v>0</v>
      </c>
      <c r="C65" s="85">
        <f aca="true" t="shared" si="10" ref="C65:P65">SUM(C62)</f>
        <v>0</v>
      </c>
      <c r="D65" s="124">
        <f t="shared" si="10"/>
        <v>0</v>
      </c>
      <c r="E65" s="123">
        <f t="shared" si="10"/>
        <v>0</v>
      </c>
      <c r="F65" s="85">
        <f t="shared" si="10"/>
        <v>0</v>
      </c>
      <c r="G65" s="124">
        <f t="shared" si="10"/>
        <v>0</v>
      </c>
      <c r="H65" s="123">
        <f t="shared" si="10"/>
        <v>0</v>
      </c>
      <c r="I65" s="85">
        <f t="shared" si="10"/>
        <v>0</v>
      </c>
      <c r="J65" s="124">
        <f t="shared" si="10"/>
        <v>0</v>
      </c>
      <c r="K65" s="123">
        <f t="shared" si="10"/>
        <v>0</v>
      </c>
      <c r="L65" s="85">
        <f t="shared" si="10"/>
        <v>0</v>
      </c>
      <c r="M65" s="124">
        <f t="shared" si="10"/>
        <v>0</v>
      </c>
      <c r="N65" s="123">
        <f t="shared" si="10"/>
        <v>0</v>
      </c>
      <c r="O65" s="85">
        <f t="shared" si="10"/>
        <v>0</v>
      </c>
      <c r="P65" s="124">
        <f t="shared" si="10"/>
        <v>0</v>
      </c>
      <c r="Q65" s="98">
        <f>SUM(Q64:Q64)</f>
        <v>0</v>
      </c>
      <c r="R65" s="19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s="55" customFormat="1" ht="16.5">
      <c r="A66" s="181" t="s">
        <v>72</v>
      </c>
      <c r="B66" s="125">
        <f>B65*B5</f>
        <v>0</v>
      </c>
      <c r="C66" s="86">
        <f>C65*C5</f>
        <v>0</v>
      </c>
      <c r="D66" s="126">
        <f aca="true" t="shared" si="11" ref="D66:P66">D65*D5</f>
        <v>0</v>
      </c>
      <c r="E66" s="125">
        <f t="shared" si="11"/>
        <v>0</v>
      </c>
      <c r="F66" s="86">
        <f t="shared" si="11"/>
        <v>0</v>
      </c>
      <c r="G66" s="126">
        <f t="shared" si="11"/>
        <v>0</v>
      </c>
      <c r="H66" s="125">
        <f t="shared" si="11"/>
        <v>0</v>
      </c>
      <c r="I66" s="86">
        <f t="shared" si="11"/>
        <v>0</v>
      </c>
      <c r="J66" s="126">
        <f t="shared" si="11"/>
        <v>0</v>
      </c>
      <c r="K66" s="125">
        <f t="shared" si="11"/>
        <v>0</v>
      </c>
      <c r="L66" s="86">
        <f t="shared" si="11"/>
        <v>0</v>
      </c>
      <c r="M66" s="126">
        <f t="shared" si="11"/>
        <v>0</v>
      </c>
      <c r="N66" s="125">
        <f t="shared" si="11"/>
        <v>0</v>
      </c>
      <c r="O66" s="86">
        <f t="shared" si="11"/>
        <v>0</v>
      </c>
      <c r="P66" s="126">
        <f t="shared" si="11"/>
        <v>0</v>
      </c>
      <c r="Q66" s="132">
        <f>SUM(B66:P66)</f>
        <v>0</v>
      </c>
      <c r="R66" s="193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s="55" customFormat="1" ht="16.5">
      <c r="A67" s="181" t="s">
        <v>123</v>
      </c>
      <c r="B67" s="125"/>
      <c r="C67" s="86"/>
      <c r="D67" s="126"/>
      <c r="E67" s="125"/>
      <c r="F67" s="86"/>
      <c r="G67" s="126"/>
      <c r="H67" s="125"/>
      <c r="I67" s="86"/>
      <c r="J67" s="126"/>
      <c r="K67" s="125"/>
      <c r="L67" s="86"/>
      <c r="M67" s="126"/>
      <c r="N67" s="125"/>
      <c r="O67" s="86"/>
      <c r="P67" s="126"/>
      <c r="Q67" s="196">
        <f>Q65+Q66</f>
        <v>0</v>
      </c>
      <c r="R67" s="193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s="55" customFormat="1" ht="17.25" thickBot="1">
      <c r="A68" s="182" t="s">
        <v>124</v>
      </c>
      <c r="B68" s="166"/>
      <c r="C68" s="167"/>
      <c r="D68" s="183"/>
      <c r="E68" s="166"/>
      <c r="F68" s="167"/>
      <c r="G68" s="183"/>
      <c r="H68" s="166"/>
      <c r="I68" s="167"/>
      <c r="J68" s="183"/>
      <c r="K68" s="166"/>
      <c r="L68" s="167"/>
      <c r="M68" s="183"/>
      <c r="N68" s="166"/>
      <c r="O68" s="167"/>
      <c r="P68" s="183"/>
      <c r="Q68" s="169">
        <f>Q66+Q67</f>
        <v>0</v>
      </c>
      <c r="R68" s="194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s="55" customFormat="1" ht="16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s="55" customFormat="1" ht="16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s="55" customFormat="1" ht="17.25" thickBo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s="55" customFormat="1" ht="33">
      <c r="A72" s="201" t="s">
        <v>128</v>
      </c>
      <c r="B72" s="202" t="s">
        <v>79</v>
      </c>
      <c r="C72" s="203" t="s">
        <v>79</v>
      </c>
      <c r="D72" s="204" t="s">
        <v>79</v>
      </c>
      <c r="E72" s="202" t="s">
        <v>79</v>
      </c>
      <c r="F72" s="203" t="s">
        <v>79</v>
      </c>
      <c r="G72" s="204" t="s">
        <v>79</v>
      </c>
      <c r="H72" s="202" t="s">
        <v>79</v>
      </c>
      <c r="I72" s="203" t="s">
        <v>79</v>
      </c>
      <c r="J72" s="204" t="s">
        <v>79</v>
      </c>
      <c r="K72" s="202" t="s">
        <v>79</v>
      </c>
      <c r="L72" s="203" t="s">
        <v>79</v>
      </c>
      <c r="M72" s="204" t="s">
        <v>79</v>
      </c>
      <c r="N72" s="202" t="s">
        <v>79</v>
      </c>
      <c r="O72" s="203" t="s">
        <v>79</v>
      </c>
      <c r="P72" s="204" t="s">
        <v>79</v>
      </c>
      <c r="Q72" s="168" t="s">
        <v>78</v>
      </c>
      <c r="R72" s="205" t="s">
        <v>127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s="55" customFormat="1" ht="16.5">
      <c r="A73" s="173" t="s">
        <v>107</v>
      </c>
      <c r="B73" s="197"/>
      <c r="C73" s="198"/>
      <c r="D73" s="199">
        <v>5</v>
      </c>
      <c r="E73" s="197"/>
      <c r="F73" s="200"/>
      <c r="G73" s="199"/>
      <c r="H73" s="197"/>
      <c r="I73" s="198"/>
      <c r="J73" s="199"/>
      <c r="K73" s="197"/>
      <c r="L73" s="198"/>
      <c r="M73" s="199"/>
      <c r="N73" s="197"/>
      <c r="O73" s="198"/>
      <c r="P73" s="199"/>
      <c r="Q73" s="98">
        <f>SUM(B73:P73)</f>
        <v>5</v>
      </c>
      <c r="R73" s="161">
        <f>$B$5*B73+$C$5*C73+$D$5*D73+$E$5*E73+$F$5*F73+$G$5*G73+$H$5*H73+$I$5*I73+$J$5*J73+$K$5*K73+$L$5*L73+$M$5*M73+$N$5*N73+$O$5*O73+$P$5*P73</f>
        <v>0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s="55" customFormat="1" ht="16.5">
      <c r="A74" s="173"/>
      <c r="B74" s="197"/>
      <c r="C74" s="198"/>
      <c r="D74" s="199"/>
      <c r="E74" s="197"/>
      <c r="F74" s="200"/>
      <c r="G74" s="199"/>
      <c r="H74" s="197"/>
      <c r="I74" s="198"/>
      <c r="J74" s="199"/>
      <c r="K74" s="197"/>
      <c r="L74" s="198"/>
      <c r="M74" s="199"/>
      <c r="N74" s="197"/>
      <c r="O74" s="198"/>
      <c r="P74" s="199"/>
      <c r="Q74" s="98"/>
      <c r="R74" s="161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s="55" customFormat="1" ht="16.5">
      <c r="A75" s="172"/>
      <c r="B75" s="115"/>
      <c r="C75" s="12"/>
      <c r="D75" s="147"/>
      <c r="E75" s="115"/>
      <c r="F75" s="141"/>
      <c r="G75" s="116"/>
      <c r="H75" s="115"/>
      <c r="I75" s="12"/>
      <c r="J75" s="147"/>
      <c r="K75" s="115"/>
      <c r="L75" s="12"/>
      <c r="M75" s="147"/>
      <c r="N75" s="115"/>
      <c r="O75" s="12"/>
      <c r="P75" s="116"/>
      <c r="Q75" s="98"/>
      <c r="R75" s="161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s="55" customFormat="1" ht="16.5">
      <c r="A76" s="180" t="s">
        <v>1</v>
      </c>
      <c r="B76" s="123">
        <f>SUM(B73)</f>
        <v>0</v>
      </c>
      <c r="C76" s="85">
        <f aca="true" t="shared" si="12" ref="C76:P76">SUM(C73)</f>
        <v>0</v>
      </c>
      <c r="D76" s="124">
        <f t="shared" si="12"/>
        <v>5</v>
      </c>
      <c r="E76" s="123">
        <f t="shared" si="12"/>
        <v>0</v>
      </c>
      <c r="F76" s="85">
        <f t="shared" si="12"/>
        <v>0</v>
      </c>
      <c r="G76" s="124">
        <f t="shared" si="12"/>
        <v>0</v>
      </c>
      <c r="H76" s="123">
        <f t="shared" si="12"/>
        <v>0</v>
      </c>
      <c r="I76" s="85">
        <f t="shared" si="12"/>
        <v>0</v>
      </c>
      <c r="J76" s="124">
        <f t="shared" si="12"/>
        <v>0</v>
      </c>
      <c r="K76" s="123">
        <f t="shared" si="12"/>
        <v>0</v>
      </c>
      <c r="L76" s="85">
        <f t="shared" si="12"/>
        <v>0</v>
      </c>
      <c r="M76" s="124">
        <f t="shared" si="12"/>
        <v>0</v>
      </c>
      <c r="N76" s="123">
        <f t="shared" si="12"/>
        <v>0</v>
      </c>
      <c r="O76" s="85">
        <f t="shared" si="12"/>
        <v>0</v>
      </c>
      <c r="P76" s="124">
        <f t="shared" si="12"/>
        <v>0</v>
      </c>
      <c r="Q76" s="98">
        <f>SUM(Q75:Q75)</f>
        <v>0</v>
      </c>
      <c r="R76" s="19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s="55" customFormat="1" ht="16.5">
      <c r="A77" s="181" t="s">
        <v>72</v>
      </c>
      <c r="B77" s="125">
        <f>B76*B5</f>
        <v>0</v>
      </c>
      <c r="C77" s="86">
        <f aca="true" t="shared" si="13" ref="C77:P77">C76*C5</f>
        <v>0</v>
      </c>
      <c r="D77" s="126">
        <f t="shared" si="13"/>
        <v>0</v>
      </c>
      <c r="E77" s="125">
        <f t="shared" si="13"/>
        <v>0</v>
      </c>
      <c r="F77" s="86">
        <f t="shared" si="13"/>
        <v>0</v>
      </c>
      <c r="G77" s="126">
        <f t="shared" si="13"/>
        <v>0</v>
      </c>
      <c r="H77" s="125">
        <f t="shared" si="13"/>
        <v>0</v>
      </c>
      <c r="I77" s="86">
        <f t="shared" si="13"/>
        <v>0</v>
      </c>
      <c r="J77" s="126">
        <f t="shared" si="13"/>
        <v>0</v>
      </c>
      <c r="K77" s="125">
        <f t="shared" si="13"/>
        <v>0</v>
      </c>
      <c r="L77" s="86">
        <f t="shared" si="13"/>
        <v>0</v>
      </c>
      <c r="M77" s="126">
        <f t="shared" si="13"/>
        <v>0</v>
      </c>
      <c r="N77" s="125">
        <f t="shared" si="13"/>
        <v>0</v>
      </c>
      <c r="O77" s="86">
        <f t="shared" si="13"/>
        <v>0</v>
      </c>
      <c r="P77" s="126">
        <f t="shared" si="13"/>
        <v>0</v>
      </c>
      <c r="Q77" s="132">
        <f>SUM(B77:P77)</f>
        <v>0</v>
      </c>
      <c r="R77" s="193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s="55" customFormat="1" ht="16.5">
      <c r="A78" s="181" t="s">
        <v>123</v>
      </c>
      <c r="B78" s="125"/>
      <c r="C78" s="86"/>
      <c r="D78" s="126"/>
      <c r="E78" s="125"/>
      <c r="F78" s="86"/>
      <c r="G78" s="126"/>
      <c r="H78" s="125"/>
      <c r="I78" s="86"/>
      <c r="J78" s="126"/>
      <c r="K78" s="125"/>
      <c r="L78" s="86"/>
      <c r="M78" s="126"/>
      <c r="N78" s="125"/>
      <c r="O78" s="86"/>
      <c r="P78" s="126"/>
      <c r="Q78" s="196">
        <f>Q76+Q77</f>
        <v>0</v>
      </c>
      <c r="R78" s="193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s="55" customFormat="1" ht="17.25" thickBot="1">
      <c r="A79" s="182" t="s">
        <v>124</v>
      </c>
      <c r="B79" s="166"/>
      <c r="C79" s="167"/>
      <c r="D79" s="183"/>
      <c r="E79" s="166"/>
      <c r="F79" s="167"/>
      <c r="G79" s="183"/>
      <c r="H79" s="166"/>
      <c r="I79" s="167"/>
      <c r="J79" s="183"/>
      <c r="K79" s="166"/>
      <c r="L79" s="167"/>
      <c r="M79" s="183"/>
      <c r="N79" s="166"/>
      <c r="O79" s="167"/>
      <c r="P79" s="183"/>
      <c r="Q79" s="169">
        <f>Q77+Q78</f>
        <v>0</v>
      </c>
      <c r="R79" s="194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s="55" customFormat="1" ht="16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s="55" customFormat="1" ht="16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30" s="55" customFormat="1" ht="16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="55" customFormat="1" ht="16.5"/>
    <row r="84" s="55" customFormat="1" ht="16.5"/>
    <row r="85" s="55" customFormat="1" ht="16.5"/>
    <row r="86" s="55" customFormat="1" ht="16.5"/>
    <row r="87" s="55" customFormat="1" ht="16.5"/>
    <row r="88" s="55" customFormat="1" ht="16.5"/>
    <row r="89" s="55" customFormat="1" ht="16.5"/>
    <row r="90" s="55" customFormat="1" ht="16.5"/>
    <row r="91" s="55" customFormat="1" ht="16.5"/>
    <row r="92" s="55" customFormat="1" ht="16.5"/>
    <row r="93" s="55" customFormat="1" ht="16.5"/>
    <row r="94" s="55" customFormat="1" ht="16.5"/>
    <row r="95" s="55" customFormat="1" ht="16.5"/>
    <row r="96" s="55" customFormat="1" ht="16.5"/>
    <row r="97" s="55" customFormat="1" ht="16.5"/>
    <row r="98" s="55" customFormat="1" ht="16.5"/>
    <row r="99" s="55" customFormat="1" ht="16.5"/>
    <row r="100" s="55" customFormat="1" ht="16.5"/>
    <row r="101" s="55" customFormat="1" ht="16.5"/>
    <row r="102" s="55" customFormat="1" ht="16.5"/>
    <row r="103" s="55" customFormat="1" ht="16.5"/>
    <row r="104" s="55" customFormat="1" ht="16.5"/>
    <row r="105" s="55" customFormat="1" ht="16.5"/>
    <row r="106" s="55" customFormat="1" ht="16.5"/>
    <row r="107" s="55" customFormat="1" ht="16.5"/>
    <row r="108" s="55" customFormat="1" ht="16.5"/>
    <row r="109" s="55" customFormat="1" ht="16.5"/>
    <row r="110" s="55" customFormat="1" ht="16.5"/>
    <row r="111" s="55" customFormat="1" ht="16.5"/>
    <row r="112" s="55" customFormat="1" ht="16.5"/>
    <row r="113" s="55" customFormat="1" ht="16.5"/>
    <row r="114" s="55" customFormat="1" ht="16.5"/>
    <row r="115" s="55" customFormat="1" ht="16.5"/>
    <row r="116" s="55" customFormat="1" ht="16.5"/>
    <row r="117" s="55" customFormat="1" ht="16.5"/>
    <row r="118" s="55" customFormat="1" ht="16.5"/>
    <row r="119" s="55" customFormat="1" ht="16.5"/>
    <row r="120" s="55" customFormat="1" ht="16.5"/>
    <row r="121" s="55" customFormat="1" ht="16.5"/>
    <row r="122" s="55" customFormat="1" ht="16.5"/>
    <row r="123" s="55" customFormat="1" ht="16.5"/>
    <row r="124" s="55" customFormat="1" ht="16.5"/>
    <row r="125" s="55" customFormat="1" ht="16.5"/>
    <row r="126" s="55" customFormat="1" ht="16.5"/>
    <row r="127" s="55" customFormat="1" ht="16.5"/>
    <row r="128" s="55" customFormat="1" ht="16.5"/>
    <row r="129" s="55" customFormat="1" ht="16.5"/>
    <row r="130" s="55" customFormat="1" ht="16.5"/>
    <row r="131" s="55" customFormat="1" ht="16.5"/>
    <row r="132" s="55" customFormat="1" ht="16.5"/>
    <row r="133" s="55" customFormat="1" ht="16.5"/>
    <row r="134" s="55" customFormat="1" ht="16.5"/>
    <row r="135" s="55" customFormat="1" ht="16.5"/>
    <row r="136" s="55" customFormat="1" ht="16.5"/>
    <row r="137" s="55" customFormat="1" ht="16.5"/>
    <row r="138" s="55" customFormat="1" ht="16.5"/>
    <row r="139" s="55" customFormat="1" ht="16.5"/>
    <row r="140" s="55" customFormat="1" ht="16.5"/>
    <row r="141" s="55" customFormat="1" ht="16.5"/>
    <row r="142" s="55" customFormat="1" ht="16.5"/>
    <row r="143" s="55" customFormat="1" ht="16.5"/>
    <row r="144" s="55" customFormat="1" ht="16.5"/>
    <row r="145" s="55" customFormat="1" ht="16.5"/>
    <row r="146" s="55" customFormat="1" ht="16.5"/>
    <row r="147" s="55" customFormat="1" ht="16.5"/>
    <row r="148" s="55" customFormat="1" ht="16.5"/>
    <row r="149" s="55" customFormat="1" ht="16.5"/>
    <row r="150" s="55" customFormat="1" ht="16.5"/>
    <row r="151" s="55" customFormat="1" ht="16.5"/>
    <row r="152" s="55" customFormat="1" ht="16.5"/>
    <row r="153" s="55" customFormat="1" ht="16.5"/>
    <row r="154" s="55" customFormat="1" ht="16.5"/>
    <row r="155" s="55" customFormat="1" ht="16.5"/>
    <row r="156" s="55" customFormat="1" ht="16.5"/>
    <row r="157" s="55" customFormat="1" ht="16.5"/>
    <row r="158" s="55" customFormat="1" ht="16.5"/>
    <row r="159" s="55" customFormat="1" ht="16.5"/>
    <row r="160" s="55" customFormat="1" ht="16.5"/>
    <row r="161" s="55" customFormat="1" ht="16.5"/>
    <row r="162" s="55" customFormat="1" ht="16.5"/>
    <row r="163" s="55" customFormat="1" ht="16.5"/>
    <row r="164" s="55" customFormat="1" ht="16.5"/>
    <row r="165" s="55" customFormat="1" ht="16.5"/>
    <row r="166" s="55" customFormat="1" ht="16.5"/>
    <row r="167" s="55" customFormat="1" ht="16.5"/>
    <row r="168" s="55" customFormat="1" ht="16.5"/>
    <row r="169" s="55" customFormat="1" ht="16.5"/>
    <row r="170" s="55" customFormat="1" ht="16.5"/>
    <row r="171" s="55" customFormat="1" ht="16.5"/>
    <row r="172" s="55" customFormat="1" ht="16.5"/>
    <row r="173" s="55" customFormat="1" ht="16.5"/>
    <row r="174" s="55" customFormat="1" ht="16.5"/>
    <row r="175" s="55" customFormat="1" ht="16.5"/>
    <row r="176" s="55" customFormat="1" ht="16.5"/>
    <row r="177" s="55" customFormat="1" ht="16.5"/>
    <row r="178" s="55" customFormat="1" ht="16.5"/>
    <row r="179" s="55" customFormat="1" ht="16.5"/>
    <row r="180" s="55" customFormat="1" ht="16.5"/>
    <row r="181" s="55" customFormat="1" ht="16.5"/>
    <row r="182" s="55" customFormat="1" ht="16.5"/>
    <row r="183" s="55" customFormat="1" ht="16.5"/>
    <row r="184" s="55" customFormat="1" ht="16.5"/>
    <row r="185" s="55" customFormat="1" ht="16.5"/>
    <row r="186" s="55" customFormat="1" ht="16.5"/>
    <row r="187" s="55" customFormat="1" ht="16.5"/>
    <row r="188" s="55" customFormat="1" ht="16.5"/>
    <row r="189" s="55" customFormat="1" ht="16.5"/>
    <row r="190" s="55" customFormat="1" ht="16.5"/>
    <row r="191" s="55" customFormat="1" ht="16.5"/>
    <row r="192" s="55" customFormat="1" ht="16.5"/>
    <row r="193" s="55" customFormat="1" ht="16.5"/>
    <row r="194" s="55" customFormat="1" ht="16.5"/>
    <row r="195" s="55" customFormat="1" ht="16.5"/>
    <row r="196" s="55" customFormat="1" ht="16.5"/>
    <row r="197" s="55" customFormat="1" ht="16.5"/>
    <row r="198" s="55" customFormat="1" ht="16.5"/>
    <row r="199" s="55" customFormat="1" ht="16.5"/>
    <row r="200" s="55" customFormat="1" ht="16.5"/>
    <row r="201" s="55" customFormat="1" ht="16.5"/>
    <row r="202" s="55" customFormat="1" ht="16.5"/>
    <row r="203" s="55" customFormat="1" ht="16.5"/>
    <row r="204" s="55" customFormat="1" ht="16.5"/>
    <row r="205" s="55" customFormat="1" ht="16.5"/>
    <row r="206" s="55" customFormat="1" ht="16.5"/>
    <row r="207" s="55" customFormat="1" ht="16.5"/>
    <row r="208" s="55" customFormat="1" ht="16.5"/>
    <row r="209" s="55" customFormat="1" ht="16.5"/>
    <row r="210" s="55" customFormat="1" ht="16.5"/>
    <row r="211" s="55" customFormat="1" ht="16.5"/>
    <row r="212" s="55" customFormat="1" ht="16.5"/>
    <row r="213" s="55" customFormat="1" ht="16.5"/>
    <row r="214" s="55" customFormat="1" ht="16.5"/>
    <row r="215" s="55" customFormat="1" ht="16.5"/>
    <row r="216" s="55" customFormat="1" ht="16.5"/>
    <row r="217" s="55" customFormat="1" ht="16.5"/>
    <row r="218" s="55" customFormat="1" ht="16.5"/>
    <row r="219" s="55" customFormat="1" ht="16.5"/>
    <row r="220" s="55" customFormat="1" ht="16.5"/>
    <row r="221" s="55" customFormat="1" ht="16.5"/>
    <row r="222" s="55" customFormat="1" ht="16.5"/>
    <row r="223" s="55" customFormat="1" ht="16.5"/>
    <row r="224" s="55" customFormat="1" ht="16.5"/>
    <row r="225" s="55" customFormat="1" ht="16.5"/>
    <row r="226" s="55" customFormat="1" ht="16.5"/>
    <row r="227" s="55" customFormat="1" ht="16.5"/>
    <row r="228" s="55" customFormat="1" ht="16.5"/>
    <row r="229" s="55" customFormat="1" ht="16.5"/>
    <row r="230" s="55" customFormat="1" ht="16.5"/>
    <row r="231" s="55" customFormat="1" ht="16.5"/>
    <row r="232" s="55" customFormat="1" ht="16.5"/>
    <row r="233" s="55" customFormat="1" ht="16.5"/>
    <row r="234" s="55" customFormat="1" ht="16.5"/>
    <row r="235" s="55" customFormat="1" ht="16.5"/>
    <row r="236" s="55" customFormat="1" ht="16.5"/>
    <row r="237" s="55" customFormat="1" ht="16.5"/>
    <row r="238" s="55" customFormat="1" ht="16.5"/>
    <row r="239" s="55" customFormat="1" ht="16.5"/>
    <row r="240" s="55" customFormat="1" ht="16.5"/>
    <row r="241" s="55" customFormat="1" ht="16.5"/>
    <row r="242" s="55" customFormat="1" ht="16.5"/>
    <row r="243" s="55" customFormat="1" ht="16.5"/>
    <row r="244" s="55" customFormat="1" ht="16.5"/>
    <row r="245" s="55" customFormat="1" ht="16.5"/>
    <row r="246" s="55" customFormat="1" ht="16.5"/>
    <row r="247" s="55" customFormat="1" ht="16.5"/>
    <row r="248" s="55" customFormat="1" ht="16.5"/>
    <row r="249" s="55" customFormat="1" ht="16.5"/>
    <row r="250" s="55" customFormat="1" ht="16.5"/>
    <row r="251" s="55" customFormat="1" ht="16.5"/>
    <row r="252" s="55" customFormat="1" ht="16.5"/>
    <row r="253" s="55" customFormat="1" ht="16.5"/>
    <row r="254" s="55" customFormat="1" ht="16.5"/>
    <row r="255" s="55" customFormat="1" ht="16.5"/>
    <row r="256" s="55" customFormat="1" ht="16.5"/>
    <row r="257" s="55" customFormat="1" ht="16.5"/>
    <row r="258" s="55" customFormat="1" ht="16.5"/>
    <row r="259" s="55" customFormat="1" ht="16.5"/>
    <row r="260" s="55" customFormat="1" ht="16.5"/>
    <row r="261" s="55" customFormat="1" ht="16.5"/>
    <row r="262" s="55" customFormat="1" ht="16.5"/>
    <row r="263" s="55" customFormat="1" ht="16.5"/>
    <row r="264" s="55" customFormat="1" ht="16.5"/>
    <row r="265" s="55" customFormat="1" ht="16.5"/>
    <row r="266" s="55" customFormat="1" ht="16.5"/>
    <row r="267" s="55" customFormat="1" ht="16.5"/>
    <row r="268" s="55" customFormat="1" ht="16.5"/>
    <row r="269" s="55" customFormat="1" ht="16.5"/>
    <row r="270" s="55" customFormat="1" ht="16.5"/>
    <row r="271" s="55" customFormat="1" ht="16.5"/>
    <row r="272" s="55" customFormat="1" ht="16.5"/>
    <row r="273" s="55" customFormat="1" ht="16.5"/>
    <row r="274" s="55" customFormat="1" ht="16.5"/>
    <row r="275" s="55" customFormat="1" ht="16.5"/>
    <row r="276" s="55" customFormat="1" ht="16.5"/>
    <row r="277" s="55" customFormat="1" ht="16.5"/>
    <row r="278" s="55" customFormat="1" ht="16.5"/>
    <row r="279" s="55" customFormat="1" ht="16.5"/>
    <row r="280" s="55" customFormat="1" ht="16.5"/>
    <row r="281" s="55" customFormat="1" ht="16.5"/>
    <row r="282" s="55" customFormat="1" ht="16.5"/>
    <row r="283" s="55" customFormat="1" ht="16.5"/>
    <row r="284" s="55" customFormat="1" ht="16.5"/>
  </sheetData>
  <sheetProtection/>
  <mergeCells count="7">
    <mergeCell ref="A1:A4"/>
    <mergeCell ref="B1:P1"/>
    <mergeCell ref="B2:D2"/>
    <mergeCell ref="E2:G2"/>
    <mergeCell ref="H2:J2"/>
    <mergeCell ref="K2:M2"/>
    <mergeCell ref="N2:P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84"/>
  <sheetViews>
    <sheetView zoomScalePageLayoutView="0" workbookViewId="0" topLeftCell="X44">
      <selection activeCell="AP67" sqref="AP67"/>
    </sheetView>
  </sheetViews>
  <sheetFormatPr defaultColWidth="9.140625" defaultRowHeight="15"/>
  <cols>
    <col min="1" max="1" width="9.140625" style="2" customWidth="1"/>
    <col min="2" max="2" width="61.8515625" style="2" customWidth="1"/>
    <col min="3" max="5" width="14.57421875" style="42" bestFit="1" customWidth="1"/>
    <col min="6" max="8" width="14.57421875" style="55" bestFit="1" customWidth="1"/>
    <col min="9" max="11" width="14.57421875" style="42" bestFit="1" customWidth="1"/>
    <col min="12" max="14" width="14.57421875" style="55" bestFit="1" customWidth="1"/>
    <col min="15" max="17" width="14.57421875" style="42" bestFit="1" customWidth="1"/>
    <col min="18" max="20" width="14.57421875" style="77" bestFit="1" customWidth="1"/>
    <col min="21" max="23" width="14.57421875" style="42" bestFit="1" customWidth="1"/>
    <col min="24" max="26" width="14.57421875" style="2" bestFit="1" customWidth="1"/>
    <col min="27" max="29" width="14.57421875" style="42" bestFit="1" customWidth="1"/>
    <col min="30" max="30" width="14.57421875" style="32" bestFit="1" customWidth="1"/>
    <col min="31" max="32" width="14.57421875" style="42" bestFit="1" customWidth="1"/>
    <col min="33" max="33" width="16.00390625" style="2" customWidth="1"/>
    <col min="34" max="16384" width="9.140625" style="2" customWidth="1"/>
  </cols>
  <sheetData>
    <row r="1" ht="16.5"/>
    <row r="2" spans="2:32" s="3" customFormat="1" ht="15" customHeight="1">
      <c r="B2" s="219" t="s">
        <v>36</v>
      </c>
      <c r="C2" s="217" t="s">
        <v>37</v>
      </c>
      <c r="D2" s="218"/>
      <c r="E2" s="218"/>
      <c r="F2" s="220" t="s">
        <v>38</v>
      </c>
      <c r="G2" s="221"/>
      <c r="H2" s="221"/>
      <c r="I2" s="217" t="s">
        <v>40</v>
      </c>
      <c r="J2" s="218"/>
      <c r="K2" s="218"/>
      <c r="L2" s="220" t="s">
        <v>39</v>
      </c>
      <c r="M2" s="221"/>
      <c r="N2" s="221"/>
      <c r="O2" s="217" t="s">
        <v>0</v>
      </c>
      <c r="P2" s="218"/>
      <c r="Q2" s="218"/>
      <c r="R2" s="215" t="s">
        <v>41</v>
      </c>
      <c r="S2" s="216"/>
      <c r="T2" s="216"/>
      <c r="U2" s="217" t="s">
        <v>20</v>
      </c>
      <c r="V2" s="218"/>
      <c r="W2" s="218"/>
      <c r="X2" s="217" t="s">
        <v>20</v>
      </c>
      <c r="Y2" s="218"/>
      <c r="Z2" s="218"/>
      <c r="AA2" s="217" t="s">
        <v>20</v>
      </c>
      <c r="AB2" s="218"/>
      <c r="AC2" s="218"/>
      <c r="AD2" s="66" t="s">
        <v>20</v>
      </c>
      <c r="AE2" s="218"/>
      <c r="AF2" s="218"/>
    </row>
    <row r="3" spans="1:33" ht="16.5">
      <c r="A3" s="4"/>
      <c r="B3" s="219"/>
      <c r="C3" s="33" t="s">
        <v>26</v>
      </c>
      <c r="D3" s="33" t="s">
        <v>18</v>
      </c>
      <c r="E3" s="33" t="s">
        <v>19</v>
      </c>
      <c r="F3" s="33" t="s">
        <v>26</v>
      </c>
      <c r="G3" s="45" t="s">
        <v>18</v>
      </c>
      <c r="H3" s="45" t="s">
        <v>19</v>
      </c>
      <c r="I3" s="33" t="s">
        <v>26</v>
      </c>
      <c r="J3" s="33" t="s">
        <v>18</v>
      </c>
      <c r="K3" s="33" t="s">
        <v>19</v>
      </c>
      <c r="L3" s="33" t="s">
        <v>26</v>
      </c>
      <c r="M3" s="45" t="s">
        <v>18</v>
      </c>
      <c r="N3" s="45" t="s">
        <v>19</v>
      </c>
      <c r="O3" s="33" t="s">
        <v>26</v>
      </c>
      <c r="P3" s="33" t="s">
        <v>18</v>
      </c>
      <c r="Q3" s="33" t="s">
        <v>19</v>
      </c>
      <c r="R3" s="67" t="s">
        <v>17</v>
      </c>
      <c r="S3" s="67" t="s">
        <v>18</v>
      </c>
      <c r="T3" s="67" t="s">
        <v>19</v>
      </c>
      <c r="U3" s="33" t="s">
        <v>26</v>
      </c>
      <c r="V3" s="33" t="s">
        <v>18</v>
      </c>
      <c r="W3" s="33" t="s">
        <v>19</v>
      </c>
      <c r="X3" s="26" t="s">
        <v>26</v>
      </c>
      <c r="Y3" s="5" t="s">
        <v>18</v>
      </c>
      <c r="Z3" s="5" t="s">
        <v>19</v>
      </c>
      <c r="AA3" s="33" t="s">
        <v>26</v>
      </c>
      <c r="AB3" s="33" t="s">
        <v>18</v>
      </c>
      <c r="AC3" s="33" t="s">
        <v>19</v>
      </c>
      <c r="AD3" s="26" t="s">
        <v>26</v>
      </c>
      <c r="AE3" s="33" t="s">
        <v>18</v>
      </c>
      <c r="AF3" s="33" t="s">
        <v>19</v>
      </c>
      <c r="AG3" s="6"/>
    </row>
    <row r="4" spans="2:33" ht="30">
      <c r="B4" s="219"/>
      <c r="C4" s="34" t="s">
        <v>2</v>
      </c>
      <c r="D4" s="34" t="s">
        <v>2</v>
      </c>
      <c r="E4" s="34" t="s">
        <v>2</v>
      </c>
      <c r="F4" s="46" t="s">
        <v>2</v>
      </c>
      <c r="G4" s="46" t="s">
        <v>2</v>
      </c>
      <c r="H4" s="46" t="s">
        <v>2</v>
      </c>
      <c r="I4" s="34" t="s">
        <v>2</v>
      </c>
      <c r="J4" s="34" t="s">
        <v>2</v>
      </c>
      <c r="K4" s="34" t="s">
        <v>2</v>
      </c>
      <c r="L4" s="46" t="s">
        <v>2</v>
      </c>
      <c r="M4" s="46" t="s">
        <v>2</v>
      </c>
      <c r="N4" s="46" t="s">
        <v>2</v>
      </c>
      <c r="O4" s="34" t="s">
        <v>2</v>
      </c>
      <c r="P4" s="34" t="s">
        <v>2</v>
      </c>
      <c r="Q4" s="34" t="s">
        <v>2</v>
      </c>
      <c r="R4" s="68" t="s">
        <v>2</v>
      </c>
      <c r="S4" s="68" t="s">
        <v>2</v>
      </c>
      <c r="T4" s="68" t="s">
        <v>2</v>
      </c>
      <c r="U4" s="34" t="s">
        <v>2</v>
      </c>
      <c r="V4" s="34" t="s">
        <v>2</v>
      </c>
      <c r="W4" s="34" t="s">
        <v>2</v>
      </c>
      <c r="X4" s="7" t="s">
        <v>2</v>
      </c>
      <c r="Y4" s="7" t="s">
        <v>2</v>
      </c>
      <c r="Z4" s="7" t="s">
        <v>2</v>
      </c>
      <c r="AA4" s="34" t="s">
        <v>2</v>
      </c>
      <c r="AB4" s="34" t="s">
        <v>2</v>
      </c>
      <c r="AC4" s="34" t="s">
        <v>2</v>
      </c>
      <c r="AD4" s="27" t="s">
        <v>2</v>
      </c>
      <c r="AE4" s="34" t="s">
        <v>2</v>
      </c>
      <c r="AF4" s="34" t="s">
        <v>2</v>
      </c>
      <c r="AG4" s="6"/>
    </row>
    <row r="5" spans="1:33" ht="16.5">
      <c r="A5" s="4"/>
      <c r="B5" s="219"/>
      <c r="C5" s="35">
        <v>150</v>
      </c>
      <c r="D5" s="35">
        <v>150</v>
      </c>
      <c r="E5" s="35">
        <v>150</v>
      </c>
      <c r="F5" s="35">
        <v>150</v>
      </c>
      <c r="G5" s="47">
        <v>150</v>
      </c>
      <c r="H5" s="35">
        <v>150</v>
      </c>
      <c r="I5" s="35">
        <v>150</v>
      </c>
      <c r="J5" s="35">
        <v>150</v>
      </c>
      <c r="K5" s="35">
        <v>150</v>
      </c>
      <c r="L5" s="35">
        <v>150</v>
      </c>
      <c r="M5" s="35">
        <v>150</v>
      </c>
      <c r="N5" s="35">
        <v>150</v>
      </c>
      <c r="O5" s="35">
        <v>150</v>
      </c>
      <c r="P5" s="35">
        <v>150</v>
      </c>
      <c r="Q5" s="35">
        <v>150</v>
      </c>
      <c r="R5" s="69">
        <v>150</v>
      </c>
      <c r="S5" s="69">
        <v>150</v>
      </c>
      <c r="T5" s="69">
        <v>150</v>
      </c>
      <c r="U5" s="35">
        <v>150</v>
      </c>
      <c r="V5" s="35">
        <v>150</v>
      </c>
      <c r="W5" s="35">
        <v>150</v>
      </c>
      <c r="X5" s="35">
        <v>150</v>
      </c>
      <c r="Y5" s="35">
        <v>150</v>
      </c>
      <c r="Z5" s="35">
        <v>150</v>
      </c>
      <c r="AA5" s="35">
        <v>150</v>
      </c>
      <c r="AB5" s="35">
        <v>150</v>
      </c>
      <c r="AC5" s="35">
        <v>150</v>
      </c>
      <c r="AD5" s="35">
        <v>150</v>
      </c>
      <c r="AE5" s="35">
        <v>150</v>
      </c>
      <c r="AF5" s="35">
        <v>150</v>
      </c>
      <c r="AG5" s="6"/>
    </row>
    <row r="6" spans="2:33" ht="16.5">
      <c r="B6" s="8"/>
      <c r="C6" s="36"/>
      <c r="D6" s="36"/>
      <c r="E6" s="36"/>
      <c r="F6" s="48"/>
      <c r="G6" s="48"/>
      <c r="H6" s="48"/>
      <c r="I6" s="36"/>
      <c r="J6" s="36"/>
      <c r="K6" s="36"/>
      <c r="L6" s="48"/>
      <c r="M6" s="48"/>
      <c r="N6" s="48"/>
      <c r="O6" s="36"/>
      <c r="P6" s="36"/>
      <c r="Q6" s="36"/>
      <c r="R6" s="70"/>
      <c r="S6" s="70"/>
      <c r="T6" s="70"/>
      <c r="U6" s="36"/>
      <c r="V6" s="36"/>
      <c r="W6" s="36"/>
      <c r="X6" s="9"/>
      <c r="Y6" s="9"/>
      <c r="Z6" s="9"/>
      <c r="AA6" s="36"/>
      <c r="AB6" s="36"/>
      <c r="AC6" s="36"/>
      <c r="AD6" s="28"/>
      <c r="AE6" s="36"/>
      <c r="AF6" s="36"/>
      <c r="AG6" s="6"/>
    </row>
    <row r="7" spans="2:33" ht="30">
      <c r="B7" s="10" t="s">
        <v>27</v>
      </c>
      <c r="C7" s="37" t="s">
        <v>6</v>
      </c>
      <c r="D7" s="37" t="s">
        <v>6</v>
      </c>
      <c r="E7" s="37" t="s">
        <v>6</v>
      </c>
      <c r="F7" s="49" t="s">
        <v>6</v>
      </c>
      <c r="G7" s="49" t="s">
        <v>6</v>
      </c>
      <c r="H7" s="49" t="s">
        <v>6</v>
      </c>
      <c r="I7" s="37" t="s">
        <v>6</v>
      </c>
      <c r="J7" s="37" t="s">
        <v>6</v>
      </c>
      <c r="K7" s="37" t="s">
        <v>6</v>
      </c>
      <c r="L7" s="49" t="s">
        <v>6</v>
      </c>
      <c r="M7" s="49" t="s">
        <v>6</v>
      </c>
      <c r="N7" s="49" t="s">
        <v>6</v>
      </c>
      <c r="O7" s="37" t="s">
        <v>6</v>
      </c>
      <c r="P7" s="37" t="s">
        <v>6</v>
      </c>
      <c r="Q7" s="37" t="s">
        <v>6</v>
      </c>
      <c r="R7" s="71" t="s">
        <v>6</v>
      </c>
      <c r="S7" s="71" t="s">
        <v>6</v>
      </c>
      <c r="T7" s="71" t="s">
        <v>6</v>
      </c>
      <c r="U7" s="37" t="s">
        <v>6</v>
      </c>
      <c r="V7" s="37" t="s">
        <v>6</v>
      </c>
      <c r="W7" s="37" t="s">
        <v>6</v>
      </c>
      <c r="X7" s="11" t="s">
        <v>6</v>
      </c>
      <c r="Y7" s="11" t="s">
        <v>6</v>
      </c>
      <c r="Z7" s="11" t="s">
        <v>6</v>
      </c>
      <c r="AA7" s="37" t="s">
        <v>6</v>
      </c>
      <c r="AB7" s="37" t="s">
        <v>6</v>
      </c>
      <c r="AC7" s="37" t="s">
        <v>6</v>
      </c>
      <c r="AD7" s="29" t="s">
        <v>6</v>
      </c>
      <c r="AE7" s="37" t="s">
        <v>6</v>
      </c>
      <c r="AF7" s="37" t="s">
        <v>6</v>
      </c>
      <c r="AG7" s="11" t="s">
        <v>3</v>
      </c>
    </row>
    <row r="8" spans="2:33" ht="16.5">
      <c r="B8" s="10" t="s">
        <v>42</v>
      </c>
      <c r="C8" s="38"/>
      <c r="D8" s="38">
        <v>12</v>
      </c>
      <c r="E8" s="38"/>
      <c r="F8" s="50"/>
      <c r="G8" s="50">
        <v>8</v>
      </c>
      <c r="H8" s="50"/>
      <c r="I8" s="38"/>
      <c r="J8" s="38"/>
      <c r="K8" s="38"/>
      <c r="L8" s="50"/>
      <c r="M8" s="50"/>
      <c r="N8" s="50"/>
      <c r="O8" s="38"/>
      <c r="P8" s="38"/>
      <c r="Q8" s="38"/>
      <c r="R8" s="72">
        <v>2</v>
      </c>
      <c r="S8" s="72">
        <v>2</v>
      </c>
      <c r="T8" s="72"/>
      <c r="U8" s="38"/>
      <c r="V8" s="38"/>
      <c r="W8" s="38"/>
      <c r="X8" s="12"/>
      <c r="Y8" s="12"/>
      <c r="Z8" s="12"/>
      <c r="AA8" s="38"/>
      <c r="AB8" s="38"/>
      <c r="AC8" s="38"/>
      <c r="AD8" s="12"/>
      <c r="AE8" s="38"/>
      <c r="AF8" s="38"/>
      <c r="AG8" s="13">
        <f>SUM(C8:AF8)</f>
        <v>24</v>
      </c>
    </row>
    <row r="9" spans="2:33" ht="15.75" customHeight="1">
      <c r="B9" s="10" t="s">
        <v>43</v>
      </c>
      <c r="C9" s="38"/>
      <c r="D9" s="38">
        <v>18</v>
      </c>
      <c r="E9" s="38"/>
      <c r="F9" s="50"/>
      <c r="G9" s="50">
        <v>12</v>
      </c>
      <c r="H9" s="50"/>
      <c r="I9" s="38"/>
      <c r="J9" s="38"/>
      <c r="K9" s="38"/>
      <c r="L9" s="50"/>
      <c r="M9" s="50"/>
      <c r="N9" s="50"/>
      <c r="O9" s="38"/>
      <c r="P9" s="38"/>
      <c r="Q9" s="38"/>
      <c r="R9" s="72"/>
      <c r="S9" s="72"/>
      <c r="T9" s="72"/>
      <c r="U9" s="38"/>
      <c r="V9" s="38"/>
      <c r="W9" s="38"/>
      <c r="X9" s="12"/>
      <c r="Y9" s="12"/>
      <c r="Z9" s="12"/>
      <c r="AA9" s="38"/>
      <c r="AB9" s="38"/>
      <c r="AC9" s="38"/>
      <c r="AD9" s="12"/>
      <c r="AE9" s="38"/>
      <c r="AF9" s="38"/>
      <c r="AG9" s="13">
        <f aca="true" t="shared" si="0" ref="AG9:AG19">SUM(C9:AF9)</f>
        <v>30</v>
      </c>
    </row>
    <row r="10" spans="2:33" ht="16.5" customHeight="1">
      <c r="B10" s="10" t="s">
        <v>44</v>
      </c>
      <c r="C10" s="38"/>
      <c r="D10" s="38">
        <v>24</v>
      </c>
      <c r="E10" s="38"/>
      <c r="F10" s="50"/>
      <c r="G10" s="50">
        <v>12</v>
      </c>
      <c r="H10" s="50"/>
      <c r="I10" s="38"/>
      <c r="J10" s="38"/>
      <c r="K10" s="38"/>
      <c r="L10" s="50"/>
      <c r="M10" s="50"/>
      <c r="N10" s="50"/>
      <c r="O10" s="38"/>
      <c r="P10" s="38"/>
      <c r="Q10" s="38"/>
      <c r="R10" s="72"/>
      <c r="S10" s="72"/>
      <c r="T10" s="72"/>
      <c r="U10" s="38"/>
      <c r="V10" s="38"/>
      <c r="W10" s="38"/>
      <c r="X10" s="12"/>
      <c r="Y10" s="12"/>
      <c r="Z10" s="12"/>
      <c r="AA10" s="38"/>
      <c r="AB10" s="38"/>
      <c r="AC10" s="38"/>
      <c r="AD10" s="12"/>
      <c r="AE10" s="38"/>
      <c r="AF10" s="38"/>
      <c r="AG10" s="13">
        <f t="shared" si="0"/>
        <v>36</v>
      </c>
    </row>
    <row r="11" spans="2:33" ht="30">
      <c r="B11" s="10" t="s">
        <v>45</v>
      </c>
      <c r="C11" s="38"/>
      <c r="D11" s="38">
        <v>60</v>
      </c>
      <c r="E11" s="38"/>
      <c r="F11" s="50"/>
      <c r="G11" s="50"/>
      <c r="H11" s="50"/>
      <c r="I11" s="38"/>
      <c r="J11" s="38"/>
      <c r="K11" s="38"/>
      <c r="L11" s="50"/>
      <c r="M11" s="50"/>
      <c r="N11" s="50"/>
      <c r="O11" s="38"/>
      <c r="P11" s="38"/>
      <c r="Q11" s="38"/>
      <c r="R11" s="72"/>
      <c r="S11" s="72"/>
      <c r="T11" s="72"/>
      <c r="U11" s="38"/>
      <c r="V11" s="38"/>
      <c r="W11" s="38"/>
      <c r="X11" s="12"/>
      <c r="Y11" s="12"/>
      <c r="Z11" s="12"/>
      <c r="AA11" s="38"/>
      <c r="AB11" s="38"/>
      <c r="AC11" s="38"/>
      <c r="AD11" s="12"/>
      <c r="AE11" s="38"/>
      <c r="AF11" s="38"/>
      <c r="AG11" s="13">
        <f t="shared" si="0"/>
        <v>60</v>
      </c>
    </row>
    <row r="12" spans="2:33" ht="60">
      <c r="B12" s="60" t="s">
        <v>46</v>
      </c>
      <c r="C12" s="38"/>
      <c r="D12" s="38">
        <v>32</v>
      </c>
      <c r="E12" s="38"/>
      <c r="F12" s="50"/>
      <c r="G12" s="50">
        <v>32</v>
      </c>
      <c r="H12" s="50"/>
      <c r="I12" s="38"/>
      <c r="J12" s="38"/>
      <c r="K12" s="38"/>
      <c r="L12" s="50">
        <v>20</v>
      </c>
      <c r="M12" s="50"/>
      <c r="N12" s="50"/>
      <c r="O12" s="38"/>
      <c r="P12" s="38"/>
      <c r="Q12" s="38"/>
      <c r="R12" s="72">
        <v>4</v>
      </c>
      <c r="S12" s="72">
        <v>4</v>
      </c>
      <c r="T12" s="72"/>
      <c r="U12" s="38"/>
      <c r="V12" s="38"/>
      <c r="W12" s="38"/>
      <c r="X12" s="12"/>
      <c r="Y12" s="12"/>
      <c r="Z12" s="12"/>
      <c r="AA12" s="38"/>
      <c r="AB12" s="38"/>
      <c r="AC12" s="38"/>
      <c r="AD12" s="12"/>
      <c r="AE12" s="38"/>
      <c r="AF12" s="38"/>
      <c r="AG12" s="13">
        <f t="shared" si="0"/>
        <v>92</v>
      </c>
    </row>
    <row r="13" spans="2:33" ht="16.5">
      <c r="B13" s="59" t="s">
        <v>47</v>
      </c>
      <c r="C13" s="38"/>
      <c r="D13" s="38"/>
      <c r="E13" s="38"/>
      <c r="F13" s="50"/>
      <c r="G13" s="50"/>
      <c r="H13" s="50"/>
      <c r="I13" s="38"/>
      <c r="J13" s="38">
        <v>80</v>
      </c>
      <c r="K13" s="38"/>
      <c r="L13" s="50"/>
      <c r="M13" s="50"/>
      <c r="N13" s="50"/>
      <c r="O13" s="38"/>
      <c r="P13" s="38"/>
      <c r="Q13" s="38"/>
      <c r="R13" s="72"/>
      <c r="S13" s="72"/>
      <c r="T13" s="72"/>
      <c r="U13" s="38"/>
      <c r="V13" s="38"/>
      <c r="W13" s="38"/>
      <c r="X13" s="12"/>
      <c r="Y13" s="12"/>
      <c r="Z13" s="12"/>
      <c r="AA13" s="38"/>
      <c r="AB13" s="38"/>
      <c r="AC13" s="38"/>
      <c r="AD13" s="12"/>
      <c r="AE13" s="38"/>
      <c r="AF13" s="38"/>
      <c r="AG13" s="13">
        <f t="shared" si="0"/>
        <v>80</v>
      </c>
    </row>
    <row r="14" spans="2:33" ht="16.5">
      <c r="B14" s="59" t="s">
        <v>48</v>
      </c>
      <c r="C14" s="38"/>
      <c r="D14" s="38"/>
      <c r="E14" s="38"/>
      <c r="F14" s="50"/>
      <c r="G14" s="50"/>
      <c r="H14" s="50"/>
      <c r="I14" s="38"/>
      <c r="J14" s="38"/>
      <c r="K14" s="38"/>
      <c r="L14" s="50"/>
      <c r="M14" s="50"/>
      <c r="N14" s="50"/>
      <c r="O14" s="38">
        <v>80</v>
      </c>
      <c r="P14" s="38"/>
      <c r="Q14" s="38"/>
      <c r="R14" s="72"/>
      <c r="S14" s="72"/>
      <c r="T14" s="72"/>
      <c r="U14" s="38"/>
      <c r="V14" s="38"/>
      <c r="W14" s="38"/>
      <c r="X14" s="12"/>
      <c r="Y14" s="12"/>
      <c r="Z14" s="12"/>
      <c r="AA14" s="38"/>
      <c r="AB14" s="38"/>
      <c r="AC14" s="38"/>
      <c r="AD14" s="12"/>
      <c r="AE14" s="38"/>
      <c r="AF14" s="38"/>
      <c r="AG14" s="13">
        <f t="shared" si="0"/>
        <v>80</v>
      </c>
    </row>
    <row r="15" spans="2:33" ht="16.5">
      <c r="B15" s="10" t="s">
        <v>49</v>
      </c>
      <c r="C15" s="38"/>
      <c r="D15" s="38">
        <v>24</v>
      </c>
      <c r="E15" s="38"/>
      <c r="F15" s="50"/>
      <c r="G15" s="50">
        <v>24</v>
      </c>
      <c r="H15" s="50"/>
      <c r="I15" s="38"/>
      <c r="J15" s="38"/>
      <c r="K15" s="38"/>
      <c r="L15" s="50"/>
      <c r="M15" s="50"/>
      <c r="N15" s="50"/>
      <c r="O15" s="38"/>
      <c r="P15" s="38"/>
      <c r="Q15" s="38"/>
      <c r="R15" s="72"/>
      <c r="S15" s="72"/>
      <c r="T15" s="72"/>
      <c r="U15" s="38"/>
      <c r="V15" s="38"/>
      <c r="W15" s="38"/>
      <c r="X15" s="12"/>
      <c r="Y15" s="12"/>
      <c r="Z15" s="12"/>
      <c r="AA15" s="38"/>
      <c r="AB15" s="38"/>
      <c r="AC15" s="38"/>
      <c r="AD15" s="12"/>
      <c r="AE15" s="38"/>
      <c r="AF15" s="38"/>
      <c r="AG15" s="13">
        <f t="shared" si="0"/>
        <v>48</v>
      </c>
    </row>
    <row r="16" spans="2:33" ht="30">
      <c r="B16" s="10" t="s">
        <v>50</v>
      </c>
      <c r="C16" s="38"/>
      <c r="D16" s="38">
        <v>48</v>
      </c>
      <c r="E16" s="38"/>
      <c r="F16" s="50"/>
      <c r="G16" s="50">
        <v>24</v>
      </c>
      <c r="H16" s="50"/>
      <c r="I16" s="38"/>
      <c r="J16" s="38"/>
      <c r="K16" s="38"/>
      <c r="L16" s="50"/>
      <c r="M16" s="50"/>
      <c r="N16" s="50"/>
      <c r="O16" s="38"/>
      <c r="P16" s="38"/>
      <c r="Q16" s="38"/>
      <c r="R16" s="72"/>
      <c r="S16" s="72"/>
      <c r="T16" s="72"/>
      <c r="U16" s="38"/>
      <c r="V16" s="38"/>
      <c r="W16" s="38"/>
      <c r="X16" s="12"/>
      <c r="Y16" s="12"/>
      <c r="Z16" s="12"/>
      <c r="AA16" s="38"/>
      <c r="AB16" s="38"/>
      <c r="AC16" s="38"/>
      <c r="AD16" s="12"/>
      <c r="AE16" s="38"/>
      <c r="AF16" s="38"/>
      <c r="AG16" s="13">
        <f t="shared" si="0"/>
        <v>72</v>
      </c>
    </row>
    <row r="17" spans="2:33" ht="16.5">
      <c r="B17" s="10" t="s">
        <v>51</v>
      </c>
      <c r="C17" s="39"/>
      <c r="D17" s="39">
        <v>48</v>
      </c>
      <c r="E17" s="39"/>
      <c r="F17" s="51"/>
      <c r="G17" s="51">
        <v>24</v>
      </c>
      <c r="H17" s="51"/>
      <c r="I17" s="39"/>
      <c r="J17" s="39"/>
      <c r="K17" s="39"/>
      <c r="L17" s="51"/>
      <c r="M17" s="51"/>
      <c r="N17" s="51"/>
      <c r="O17" s="39"/>
      <c r="P17" s="39"/>
      <c r="Q17" s="39"/>
      <c r="R17" s="73">
        <v>16</v>
      </c>
      <c r="S17" s="73">
        <v>6</v>
      </c>
      <c r="T17" s="73"/>
      <c r="U17" s="39"/>
      <c r="V17" s="39"/>
      <c r="W17" s="39"/>
      <c r="X17" s="25"/>
      <c r="Y17" s="25"/>
      <c r="Z17" s="25"/>
      <c r="AA17" s="39"/>
      <c r="AB17" s="39"/>
      <c r="AC17" s="39"/>
      <c r="AD17" s="25"/>
      <c r="AE17" s="39"/>
      <c r="AF17" s="39"/>
      <c r="AG17" s="13">
        <f t="shared" si="0"/>
        <v>94</v>
      </c>
    </row>
    <row r="18" spans="2:33" ht="30">
      <c r="B18" s="10" t="s">
        <v>21</v>
      </c>
      <c r="C18" s="39"/>
      <c r="D18" s="39"/>
      <c r="E18" s="39"/>
      <c r="F18" s="51"/>
      <c r="G18" s="51"/>
      <c r="H18" s="51"/>
      <c r="I18" s="39"/>
      <c r="J18" s="39"/>
      <c r="K18" s="39"/>
      <c r="L18" s="51"/>
      <c r="M18" s="51"/>
      <c r="N18" s="51"/>
      <c r="O18" s="39"/>
      <c r="P18" s="39"/>
      <c r="Q18" s="39"/>
      <c r="R18" s="73"/>
      <c r="S18" s="73"/>
      <c r="T18" s="73"/>
      <c r="U18" s="39"/>
      <c r="V18" s="39"/>
      <c r="W18" s="39"/>
      <c r="X18" s="25"/>
      <c r="Y18" s="25"/>
      <c r="Z18" s="25"/>
      <c r="AA18" s="39"/>
      <c r="AB18" s="39"/>
      <c r="AC18" s="39"/>
      <c r="AD18" s="25"/>
      <c r="AE18" s="39"/>
      <c r="AF18" s="39"/>
      <c r="AG18" s="13">
        <f t="shared" si="0"/>
        <v>0</v>
      </c>
    </row>
    <row r="19" spans="2:33" ht="30">
      <c r="B19" s="10" t="s">
        <v>22</v>
      </c>
      <c r="C19" s="39"/>
      <c r="D19" s="39"/>
      <c r="E19" s="39"/>
      <c r="F19" s="51"/>
      <c r="G19" s="51"/>
      <c r="H19" s="51"/>
      <c r="I19" s="39"/>
      <c r="J19" s="39"/>
      <c r="K19" s="39"/>
      <c r="L19" s="51"/>
      <c r="M19" s="51"/>
      <c r="N19" s="51"/>
      <c r="O19" s="39"/>
      <c r="P19" s="39"/>
      <c r="Q19" s="39"/>
      <c r="R19" s="73"/>
      <c r="S19" s="73"/>
      <c r="T19" s="73"/>
      <c r="U19" s="39"/>
      <c r="V19" s="39"/>
      <c r="W19" s="39"/>
      <c r="X19" s="25"/>
      <c r="Y19" s="25"/>
      <c r="Z19" s="25"/>
      <c r="AA19" s="39"/>
      <c r="AB19" s="39"/>
      <c r="AC19" s="39"/>
      <c r="AD19" s="25"/>
      <c r="AE19" s="39"/>
      <c r="AF19" s="39"/>
      <c r="AG19" s="13">
        <f t="shared" si="0"/>
        <v>0</v>
      </c>
    </row>
    <row r="20" spans="2:33" ht="16.5">
      <c r="B20" s="1" t="s">
        <v>4</v>
      </c>
      <c r="C20" s="40">
        <f aca="true" t="shared" si="1" ref="C20:AG20">SUM(C8:C19)</f>
        <v>0</v>
      </c>
      <c r="D20" s="40">
        <f t="shared" si="1"/>
        <v>266</v>
      </c>
      <c r="E20" s="40">
        <f t="shared" si="1"/>
        <v>0</v>
      </c>
      <c r="F20" s="40">
        <f t="shared" si="1"/>
        <v>0</v>
      </c>
      <c r="G20" s="40">
        <f t="shared" si="1"/>
        <v>136</v>
      </c>
      <c r="H20" s="40">
        <f t="shared" si="1"/>
        <v>0</v>
      </c>
      <c r="I20" s="40">
        <f t="shared" si="1"/>
        <v>0</v>
      </c>
      <c r="J20" s="40">
        <f t="shared" si="1"/>
        <v>80</v>
      </c>
      <c r="K20" s="40">
        <f t="shared" si="1"/>
        <v>0</v>
      </c>
      <c r="L20" s="40">
        <f t="shared" si="1"/>
        <v>20</v>
      </c>
      <c r="M20" s="40">
        <f t="shared" si="1"/>
        <v>0</v>
      </c>
      <c r="N20" s="40">
        <f t="shared" si="1"/>
        <v>0</v>
      </c>
      <c r="O20" s="40">
        <f t="shared" si="1"/>
        <v>80</v>
      </c>
      <c r="P20" s="40">
        <f t="shared" si="1"/>
        <v>0</v>
      </c>
      <c r="Q20" s="40">
        <f t="shared" si="1"/>
        <v>0</v>
      </c>
      <c r="R20" s="74">
        <f t="shared" si="1"/>
        <v>22</v>
      </c>
      <c r="S20" s="74">
        <f t="shared" si="1"/>
        <v>12</v>
      </c>
      <c r="T20" s="74">
        <f t="shared" si="1"/>
        <v>0</v>
      </c>
      <c r="U20" s="40">
        <f t="shared" si="1"/>
        <v>0</v>
      </c>
      <c r="V20" s="40">
        <f t="shared" si="1"/>
        <v>0</v>
      </c>
      <c r="W20" s="40">
        <f t="shared" si="1"/>
        <v>0</v>
      </c>
      <c r="X20" s="40">
        <f t="shared" si="1"/>
        <v>0</v>
      </c>
      <c r="Y20" s="40">
        <f t="shared" si="1"/>
        <v>0</v>
      </c>
      <c r="Z20" s="40">
        <f t="shared" si="1"/>
        <v>0</v>
      </c>
      <c r="AA20" s="40">
        <f t="shared" si="1"/>
        <v>0</v>
      </c>
      <c r="AB20" s="40">
        <f t="shared" si="1"/>
        <v>0</v>
      </c>
      <c r="AC20" s="40">
        <f t="shared" si="1"/>
        <v>0</v>
      </c>
      <c r="AD20" s="40">
        <f t="shared" si="1"/>
        <v>0</v>
      </c>
      <c r="AE20" s="40">
        <f t="shared" si="1"/>
        <v>0</v>
      </c>
      <c r="AF20" s="40">
        <f t="shared" si="1"/>
        <v>0</v>
      </c>
      <c r="AG20" s="40">
        <f t="shared" si="1"/>
        <v>616</v>
      </c>
    </row>
    <row r="21" spans="2:33" ht="16.5">
      <c r="B21" s="1" t="s">
        <v>5</v>
      </c>
      <c r="C21" s="41">
        <f aca="true" t="shared" si="2" ref="C21:AF21">C20*C5</f>
        <v>0</v>
      </c>
      <c r="D21" s="41">
        <f t="shared" si="2"/>
        <v>39900</v>
      </c>
      <c r="E21" s="41">
        <f t="shared" si="2"/>
        <v>0</v>
      </c>
      <c r="F21" s="52">
        <f t="shared" si="2"/>
        <v>0</v>
      </c>
      <c r="G21" s="52">
        <f t="shared" si="2"/>
        <v>20400</v>
      </c>
      <c r="H21" s="52">
        <f t="shared" si="2"/>
        <v>0</v>
      </c>
      <c r="I21" s="41">
        <f t="shared" si="2"/>
        <v>0</v>
      </c>
      <c r="J21" s="41">
        <f t="shared" si="2"/>
        <v>12000</v>
      </c>
      <c r="K21" s="41">
        <f t="shared" si="2"/>
        <v>0</v>
      </c>
      <c r="L21" s="52">
        <f t="shared" si="2"/>
        <v>3000</v>
      </c>
      <c r="M21" s="52">
        <f t="shared" si="2"/>
        <v>0</v>
      </c>
      <c r="N21" s="52">
        <f t="shared" si="2"/>
        <v>0</v>
      </c>
      <c r="O21" s="41">
        <f t="shared" si="2"/>
        <v>12000</v>
      </c>
      <c r="P21" s="41">
        <f t="shared" si="2"/>
        <v>0</v>
      </c>
      <c r="Q21" s="41">
        <f t="shared" si="2"/>
        <v>0</v>
      </c>
      <c r="R21" s="75">
        <f t="shared" si="2"/>
        <v>3300</v>
      </c>
      <c r="S21" s="75">
        <f t="shared" si="2"/>
        <v>1800</v>
      </c>
      <c r="T21" s="75">
        <f t="shared" si="2"/>
        <v>0</v>
      </c>
      <c r="U21" s="41">
        <f t="shared" si="2"/>
        <v>0</v>
      </c>
      <c r="V21" s="41">
        <f t="shared" si="2"/>
        <v>0</v>
      </c>
      <c r="W21" s="41">
        <f t="shared" si="2"/>
        <v>0</v>
      </c>
      <c r="X21" s="14">
        <f t="shared" si="2"/>
        <v>0</v>
      </c>
      <c r="Y21" s="14">
        <f t="shared" si="2"/>
        <v>0</v>
      </c>
      <c r="Z21" s="14">
        <f t="shared" si="2"/>
        <v>0</v>
      </c>
      <c r="AA21" s="41">
        <f t="shared" si="2"/>
        <v>0</v>
      </c>
      <c r="AB21" s="41">
        <f t="shared" si="2"/>
        <v>0</v>
      </c>
      <c r="AC21" s="41">
        <f t="shared" si="2"/>
        <v>0</v>
      </c>
      <c r="AD21" s="30">
        <f t="shared" si="2"/>
        <v>0</v>
      </c>
      <c r="AE21" s="41">
        <f t="shared" si="2"/>
        <v>0</v>
      </c>
      <c r="AF21" s="41">
        <f t="shared" si="2"/>
        <v>0</v>
      </c>
      <c r="AG21" s="15">
        <f>SUM(C21:AF21)</f>
        <v>92400</v>
      </c>
    </row>
    <row r="22" ht="16.5"/>
    <row r="23" spans="2:33" ht="30">
      <c r="B23" s="10" t="s">
        <v>30</v>
      </c>
      <c r="C23" s="37" t="s">
        <v>6</v>
      </c>
      <c r="D23" s="37" t="s">
        <v>6</v>
      </c>
      <c r="E23" s="37" t="s">
        <v>6</v>
      </c>
      <c r="F23" s="49" t="s">
        <v>6</v>
      </c>
      <c r="G23" s="49" t="s">
        <v>6</v>
      </c>
      <c r="H23" s="49" t="s">
        <v>6</v>
      </c>
      <c r="I23" s="37" t="s">
        <v>6</v>
      </c>
      <c r="J23" s="37" t="s">
        <v>6</v>
      </c>
      <c r="K23" s="37" t="s">
        <v>6</v>
      </c>
      <c r="L23" s="49" t="s">
        <v>6</v>
      </c>
      <c r="M23" s="49" t="s">
        <v>6</v>
      </c>
      <c r="N23" s="49" t="s">
        <v>6</v>
      </c>
      <c r="O23" s="37" t="s">
        <v>6</v>
      </c>
      <c r="P23" s="37" t="s">
        <v>6</v>
      </c>
      <c r="Q23" s="37" t="s">
        <v>6</v>
      </c>
      <c r="R23" s="71" t="s">
        <v>6</v>
      </c>
      <c r="S23" s="71" t="s">
        <v>6</v>
      </c>
      <c r="T23" s="71" t="s">
        <v>6</v>
      </c>
      <c r="U23" s="37" t="s">
        <v>6</v>
      </c>
      <c r="V23" s="37" t="s">
        <v>6</v>
      </c>
      <c r="W23" s="37" t="s">
        <v>6</v>
      </c>
      <c r="X23" s="11" t="s">
        <v>6</v>
      </c>
      <c r="Y23" s="11" t="s">
        <v>6</v>
      </c>
      <c r="Z23" s="11" t="s">
        <v>6</v>
      </c>
      <c r="AA23" s="37" t="s">
        <v>6</v>
      </c>
      <c r="AB23" s="37" t="s">
        <v>6</v>
      </c>
      <c r="AC23" s="37" t="s">
        <v>6</v>
      </c>
      <c r="AD23" s="29" t="s">
        <v>6</v>
      </c>
      <c r="AE23" s="37" t="s">
        <v>6</v>
      </c>
      <c r="AF23" s="37" t="s">
        <v>6</v>
      </c>
      <c r="AG23" s="11" t="s">
        <v>3</v>
      </c>
    </row>
    <row r="24" spans="2:33" ht="30">
      <c r="B24" s="10" t="s">
        <v>52</v>
      </c>
      <c r="C24" s="38"/>
      <c r="D24" s="38">
        <v>24</v>
      </c>
      <c r="E24" s="38"/>
      <c r="F24" s="50"/>
      <c r="G24" s="50">
        <v>12</v>
      </c>
      <c r="H24" s="50"/>
      <c r="I24" s="38"/>
      <c r="J24" s="38"/>
      <c r="K24" s="38"/>
      <c r="L24" s="50"/>
      <c r="M24" s="50"/>
      <c r="N24" s="50"/>
      <c r="O24" s="38"/>
      <c r="P24" s="38"/>
      <c r="Q24" s="38"/>
      <c r="R24" s="72"/>
      <c r="S24" s="72"/>
      <c r="T24" s="72"/>
      <c r="U24" s="38"/>
      <c r="V24" s="38"/>
      <c r="W24" s="38"/>
      <c r="X24" s="12"/>
      <c r="Y24" s="12"/>
      <c r="Z24" s="12"/>
      <c r="AA24" s="38"/>
      <c r="AB24" s="38"/>
      <c r="AC24" s="38"/>
      <c r="AD24" s="12"/>
      <c r="AE24" s="38"/>
      <c r="AF24" s="38"/>
      <c r="AG24" s="13">
        <f>SUM(C24:AF24)</f>
        <v>36</v>
      </c>
    </row>
    <row r="25" spans="2:33" ht="16.5">
      <c r="B25" s="10" t="s">
        <v>53</v>
      </c>
      <c r="C25" s="39"/>
      <c r="D25" s="39"/>
      <c r="E25" s="39"/>
      <c r="F25" s="51"/>
      <c r="G25" s="51">
        <v>80</v>
      </c>
      <c r="H25" s="51"/>
      <c r="I25" s="39"/>
      <c r="J25" s="39"/>
      <c r="K25" s="39"/>
      <c r="L25" s="51">
        <v>60</v>
      </c>
      <c r="M25" s="51"/>
      <c r="N25" s="51"/>
      <c r="O25" s="39"/>
      <c r="P25" s="39"/>
      <c r="Q25" s="39"/>
      <c r="R25" s="73">
        <v>20</v>
      </c>
      <c r="S25" s="73">
        <v>50</v>
      </c>
      <c r="T25" s="73">
        <v>85</v>
      </c>
      <c r="U25" s="39"/>
      <c r="V25" s="39"/>
      <c r="W25" s="39"/>
      <c r="X25" s="25"/>
      <c r="Y25" s="25"/>
      <c r="Z25" s="25"/>
      <c r="AA25" s="39"/>
      <c r="AB25" s="39"/>
      <c r="AC25" s="39"/>
      <c r="AD25" s="25"/>
      <c r="AE25" s="39"/>
      <c r="AF25" s="39"/>
      <c r="AG25" s="13">
        <f aca="true" t="shared" si="3" ref="AG25:AG42">SUM(C25:AF25)</f>
        <v>295</v>
      </c>
    </row>
    <row r="26" spans="2:33" ht="15.75" customHeight="1">
      <c r="B26" s="10" t="s">
        <v>28</v>
      </c>
      <c r="C26" s="39"/>
      <c r="D26" s="39"/>
      <c r="E26" s="39"/>
      <c r="F26" s="51"/>
      <c r="G26" s="51"/>
      <c r="H26" s="51"/>
      <c r="I26" s="39"/>
      <c r="J26" s="39"/>
      <c r="K26" s="39"/>
      <c r="L26" s="51"/>
      <c r="M26" s="51"/>
      <c r="N26" s="51"/>
      <c r="O26" s="39"/>
      <c r="P26" s="39"/>
      <c r="Q26" s="39"/>
      <c r="R26" s="73"/>
      <c r="S26" s="73"/>
      <c r="T26" s="73"/>
      <c r="U26" s="39"/>
      <c r="V26" s="39"/>
      <c r="W26" s="39"/>
      <c r="X26" s="25"/>
      <c r="Y26" s="25"/>
      <c r="Z26" s="25"/>
      <c r="AA26" s="39"/>
      <c r="AB26" s="39"/>
      <c r="AC26" s="39"/>
      <c r="AD26" s="25"/>
      <c r="AE26" s="39"/>
      <c r="AF26" s="39"/>
      <c r="AG26" s="13">
        <f t="shared" si="3"/>
        <v>0</v>
      </c>
    </row>
    <row r="27" spans="2:33" ht="16.5">
      <c r="B27" s="10" t="s">
        <v>29</v>
      </c>
      <c r="C27" s="39"/>
      <c r="D27" s="39"/>
      <c r="E27" s="39"/>
      <c r="F27" s="51"/>
      <c r="G27" s="51"/>
      <c r="H27" s="51"/>
      <c r="I27" s="39"/>
      <c r="J27" s="39"/>
      <c r="K27" s="39"/>
      <c r="L27" s="51"/>
      <c r="M27" s="51"/>
      <c r="N27" s="51"/>
      <c r="O27" s="39"/>
      <c r="P27" s="39"/>
      <c r="Q27" s="39"/>
      <c r="R27" s="73"/>
      <c r="S27" s="73"/>
      <c r="T27" s="73"/>
      <c r="U27" s="39"/>
      <c r="V27" s="39"/>
      <c r="W27" s="39"/>
      <c r="X27" s="25"/>
      <c r="Y27" s="25"/>
      <c r="Z27" s="25"/>
      <c r="AA27" s="39"/>
      <c r="AB27" s="39"/>
      <c r="AC27" s="39"/>
      <c r="AD27" s="25"/>
      <c r="AE27" s="39"/>
      <c r="AF27" s="39"/>
      <c r="AG27" s="13">
        <f t="shared" si="3"/>
        <v>0</v>
      </c>
    </row>
    <row r="28" spans="2:33" ht="16.5">
      <c r="B28" s="10" t="s">
        <v>74</v>
      </c>
      <c r="C28" s="39"/>
      <c r="D28" s="39"/>
      <c r="E28" s="39"/>
      <c r="F28" s="51"/>
      <c r="G28" s="51"/>
      <c r="H28" s="51"/>
      <c r="I28" s="39"/>
      <c r="J28" s="39"/>
      <c r="K28" s="39"/>
      <c r="L28" s="51"/>
      <c r="M28" s="51"/>
      <c r="N28" s="51"/>
      <c r="O28" s="39"/>
      <c r="P28" s="39"/>
      <c r="Q28" s="39"/>
      <c r="R28" s="73"/>
      <c r="S28" s="73"/>
      <c r="T28" s="73"/>
      <c r="U28" s="39"/>
      <c r="V28" s="39"/>
      <c r="W28" s="39"/>
      <c r="X28" s="25"/>
      <c r="Y28" s="25"/>
      <c r="Z28" s="25"/>
      <c r="AA28" s="39"/>
      <c r="AB28" s="39"/>
      <c r="AC28" s="39"/>
      <c r="AD28" s="25"/>
      <c r="AE28" s="39"/>
      <c r="AF28" s="39"/>
      <c r="AG28" s="13">
        <f t="shared" si="3"/>
        <v>0</v>
      </c>
    </row>
    <row r="29" spans="2:33" ht="17.25" customHeight="1">
      <c r="B29" s="10" t="s">
        <v>75</v>
      </c>
      <c r="C29" s="39"/>
      <c r="D29" s="39"/>
      <c r="E29" s="39"/>
      <c r="F29" s="51"/>
      <c r="G29" s="51"/>
      <c r="H29" s="51"/>
      <c r="I29" s="39"/>
      <c r="J29" s="39"/>
      <c r="K29" s="39"/>
      <c r="L29" s="51"/>
      <c r="M29" s="51"/>
      <c r="N29" s="51"/>
      <c r="O29" s="39"/>
      <c r="P29" s="39"/>
      <c r="Q29" s="39"/>
      <c r="R29" s="73"/>
      <c r="S29" s="73"/>
      <c r="T29" s="73"/>
      <c r="U29" s="39"/>
      <c r="V29" s="39"/>
      <c r="W29" s="39"/>
      <c r="X29" s="25"/>
      <c r="Y29" s="25"/>
      <c r="Z29" s="25"/>
      <c r="AA29" s="39"/>
      <c r="AB29" s="39"/>
      <c r="AC29" s="39"/>
      <c r="AD29" s="25"/>
      <c r="AE29" s="39"/>
      <c r="AF29" s="39"/>
      <c r="AG29" s="13">
        <f t="shared" si="3"/>
        <v>0</v>
      </c>
    </row>
    <row r="30" spans="2:33" ht="30">
      <c r="B30" s="10" t="s">
        <v>76</v>
      </c>
      <c r="C30" s="39"/>
      <c r="D30" s="39"/>
      <c r="E30" s="39"/>
      <c r="F30" s="51"/>
      <c r="G30" s="51"/>
      <c r="H30" s="51"/>
      <c r="I30" s="39"/>
      <c r="J30" s="39"/>
      <c r="K30" s="39"/>
      <c r="L30" s="51"/>
      <c r="M30" s="51"/>
      <c r="N30" s="51"/>
      <c r="O30" s="39"/>
      <c r="P30" s="39"/>
      <c r="Q30" s="39"/>
      <c r="R30" s="73"/>
      <c r="S30" s="73"/>
      <c r="T30" s="73"/>
      <c r="U30" s="39"/>
      <c r="V30" s="39"/>
      <c r="W30" s="39"/>
      <c r="X30" s="25"/>
      <c r="Y30" s="25"/>
      <c r="Z30" s="25"/>
      <c r="AA30" s="39"/>
      <c r="AB30" s="39"/>
      <c r="AC30" s="39"/>
      <c r="AD30" s="25"/>
      <c r="AE30" s="39"/>
      <c r="AF30" s="39"/>
      <c r="AG30" s="13">
        <f t="shared" si="3"/>
        <v>0</v>
      </c>
    </row>
    <row r="31" spans="2:33" ht="30">
      <c r="B31" s="10" t="s">
        <v>54</v>
      </c>
      <c r="C31" s="38"/>
      <c r="D31" s="38">
        <v>80</v>
      </c>
      <c r="E31" s="38"/>
      <c r="F31" s="50"/>
      <c r="G31" s="50">
        <v>120</v>
      </c>
      <c r="H31" s="50"/>
      <c r="I31" s="38"/>
      <c r="J31" s="38"/>
      <c r="K31" s="38"/>
      <c r="L31" s="50"/>
      <c r="M31" s="50"/>
      <c r="N31" s="50"/>
      <c r="O31" s="38"/>
      <c r="P31" s="38"/>
      <c r="Q31" s="38"/>
      <c r="R31" s="72"/>
      <c r="S31" s="72"/>
      <c r="T31" s="72"/>
      <c r="U31" s="38"/>
      <c r="V31" s="38"/>
      <c r="W31" s="38"/>
      <c r="X31" s="12"/>
      <c r="Y31" s="12"/>
      <c r="Z31" s="12"/>
      <c r="AA31" s="38"/>
      <c r="AB31" s="38"/>
      <c r="AC31" s="38"/>
      <c r="AD31" s="12"/>
      <c r="AE31" s="38"/>
      <c r="AF31" s="38"/>
      <c r="AG31" s="13">
        <f t="shared" si="3"/>
        <v>200</v>
      </c>
    </row>
    <row r="32" spans="2:33" ht="30">
      <c r="B32" s="10" t="s">
        <v>55</v>
      </c>
      <c r="C32" s="39"/>
      <c r="D32" s="39">
        <v>24</v>
      </c>
      <c r="E32" s="39"/>
      <c r="F32" s="51"/>
      <c r="G32" s="51">
        <v>24</v>
      </c>
      <c r="H32" s="51"/>
      <c r="I32" s="39"/>
      <c r="J32" s="39"/>
      <c r="K32" s="39"/>
      <c r="L32" s="51"/>
      <c r="M32" s="51"/>
      <c r="N32" s="51"/>
      <c r="O32" s="39"/>
      <c r="P32" s="39"/>
      <c r="Q32" s="39"/>
      <c r="R32" s="73"/>
      <c r="S32" s="73"/>
      <c r="T32" s="73"/>
      <c r="U32" s="39"/>
      <c r="V32" s="39"/>
      <c r="W32" s="39"/>
      <c r="X32" s="25"/>
      <c r="Y32" s="25"/>
      <c r="Z32" s="25"/>
      <c r="AA32" s="39"/>
      <c r="AB32" s="39"/>
      <c r="AC32" s="39"/>
      <c r="AD32" s="25"/>
      <c r="AE32" s="39"/>
      <c r="AF32" s="39"/>
      <c r="AG32" s="13">
        <f t="shared" si="3"/>
        <v>48</v>
      </c>
    </row>
    <row r="33" spans="2:33" ht="16.5">
      <c r="B33" s="10" t="s">
        <v>56</v>
      </c>
      <c r="C33" s="39"/>
      <c r="D33" s="39"/>
      <c r="E33" s="39"/>
      <c r="F33" s="51"/>
      <c r="G33" s="51">
        <v>48</v>
      </c>
      <c r="H33" s="51"/>
      <c r="I33" s="39"/>
      <c r="J33" s="39"/>
      <c r="K33" s="39"/>
      <c r="L33" s="51"/>
      <c r="M33" s="51"/>
      <c r="N33" s="51"/>
      <c r="O33" s="39"/>
      <c r="P33" s="39"/>
      <c r="Q33" s="39"/>
      <c r="R33" s="73"/>
      <c r="S33" s="73"/>
      <c r="T33" s="73"/>
      <c r="U33" s="39"/>
      <c r="V33" s="39"/>
      <c r="W33" s="39"/>
      <c r="X33" s="25"/>
      <c r="Y33" s="25"/>
      <c r="Z33" s="25"/>
      <c r="AA33" s="39"/>
      <c r="AB33" s="39"/>
      <c r="AC33" s="39"/>
      <c r="AD33" s="25"/>
      <c r="AE33" s="39"/>
      <c r="AF33" s="39"/>
      <c r="AG33" s="13">
        <f t="shared" si="3"/>
        <v>48</v>
      </c>
    </row>
    <row r="34" spans="2:33" ht="30">
      <c r="B34" s="10" t="s">
        <v>57</v>
      </c>
      <c r="C34" s="39"/>
      <c r="D34" s="39">
        <v>48</v>
      </c>
      <c r="E34" s="39"/>
      <c r="F34" s="51"/>
      <c r="G34" s="51">
        <v>24</v>
      </c>
      <c r="H34" s="51"/>
      <c r="I34" s="39"/>
      <c r="J34" s="39"/>
      <c r="K34" s="39"/>
      <c r="L34" s="51"/>
      <c r="M34" s="51"/>
      <c r="N34" s="51"/>
      <c r="O34" s="39"/>
      <c r="P34" s="39"/>
      <c r="Q34" s="39"/>
      <c r="R34" s="73"/>
      <c r="S34" s="73"/>
      <c r="T34" s="73"/>
      <c r="U34" s="39"/>
      <c r="V34" s="39"/>
      <c r="W34" s="39"/>
      <c r="X34" s="25"/>
      <c r="Y34" s="25"/>
      <c r="Z34" s="25"/>
      <c r="AA34" s="39"/>
      <c r="AB34" s="39"/>
      <c r="AC34" s="39"/>
      <c r="AD34" s="25"/>
      <c r="AE34" s="39"/>
      <c r="AF34" s="39"/>
      <c r="AG34" s="13">
        <f t="shared" si="3"/>
        <v>72</v>
      </c>
    </row>
    <row r="35" spans="2:33" ht="16.5">
      <c r="B35" s="10" t="s">
        <v>24</v>
      </c>
      <c r="C35" s="39"/>
      <c r="D35" s="39"/>
      <c r="E35" s="39"/>
      <c r="F35" s="51"/>
      <c r="G35" s="51"/>
      <c r="H35" s="51"/>
      <c r="I35" s="39"/>
      <c r="J35" s="39"/>
      <c r="K35" s="39"/>
      <c r="L35" s="51"/>
      <c r="M35" s="51"/>
      <c r="N35" s="51"/>
      <c r="O35" s="39"/>
      <c r="P35" s="39"/>
      <c r="Q35" s="39"/>
      <c r="R35" s="73"/>
      <c r="S35" s="73"/>
      <c r="T35" s="73"/>
      <c r="U35" s="39"/>
      <c r="V35" s="39"/>
      <c r="W35" s="39"/>
      <c r="X35" s="25"/>
      <c r="Y35" s="25"/>
      <c r="Z35" s="25"/>
      <c r="AA35" s="39"/>
      <c r="AB35" s="39"/>
      <c r="AC35" s="39"/>
      <c r="AD35" s="25"/>
      <c r="AE35" s="39"/>
      <c r="AF35" s="39"/>
      <c r="AG35" s="13">
        <f t="shared" si="3"/>
        <v>0</v>
      </c>
    </row>
    <row r="36" spans="2:33" ht="16.5">
      <c r="B36" s="10" t="s">
        <v>25</v>
      </c>
      <c r="C36" s="39"/>
      <c r="D36" s="39"/>
      <c r="E36" s="39"/>
      <c r="F36" s="51"/>
      <c r="G36" s="51"/>
      <c r="H36" s="51"/>
      <c r="I36" s="39"/>
      <c r="J36" s="39"/>
      <c r="K36" s="39"/>
      <c r="L36" s="51"/>
      <c r="M36" s="51"/>
      <c r="N36" s="51"/>
      <c r="O36" s="39"/>
      <c r="P36" s="39"/>
      <c r="Q36" s="39"/>
      <c r="R36" s="73"/>
      <c r="S36" s="73"/>
      <c r="T36" s="73"/>
      <c r="U36" s="39"/>
      <c r="V36" s="39"/>
      <c r="W36" s="39"/>
      <c r="X36" s="25"/>
      <c r="Y36" s="25"/>
      <c r="Z36" s="25"/>
      <c r="AA36" s="39"/>
      <c r="AB36" s="39"/>
      <c r="AC36" s="39"/>
      <c r="AD36" s="25"/>
      <c r="AE36" s="39"/>
      <c r="AF36" s="39"/>
      <c r="AG36" s="13">
        <f t="shared" si="3"/>
        <v>0</v>
      </c>
    </row>
    <row r="37" spans="2:33" ht="15.75" customHeight="1">
      <c r="B37" s="10" t="s">
        <v>58</v>
      </c>
      <c r="C37" s="38"/>
      <c r="D37" s="38">
        <v>12</v>
      </c>
      <c r="E37" s="38"/>
      <c r="F37" s="50"/>
      <c r="G37" s="50">
        <v>8</v>
      </c>
      <c r="H37" s="50"/>
      <c r="I37" s="38"/>
      <c r="J37" s="38"/>
      <c r="K37" s="38"/>
      <c r="L37" s="50"/>
      <c r="M37" s="50"/>
      <c r="N37" s="50"/>
      <c r="O37" s="38"/>
      <c r="P37" s="38"/>
      <c r="Q37" s="38"/>
      <c r="R37" s="72"/>
      <c r="S37" s="72"/>
      <c r="T37" s="72"/>
      <c r="U37" s="38"/>
      <c r="V37" s="38"/>
      <c r="W37" s="38"/>
      <c r="X37" s="12"/>
      <c r="Y37" s="12"/>
      <c r="Z37" s="12"/>
      <c r="AA37" s="38"/>
      <c r="AB37" s="38"/>
      <c r="AC37" s="38"/>
      <c r="AD37" s="12"/>
      <c r="AE37" s="38"/>
      <c r="AF37" s="38"/>
      <c r="AG37" s="13">
        <f t="shared" si="3"/>
        <v>20</v>
      </c>
    </row>
    <row r="38" spans="2:33" ht="16.5">
      <c r="B38" s="10" t="s">
        <v>59</v>
      </c>
      <c r="C38" s="39"/>
      <c r="D38" s="39">
        <v>24</v>
      </c>
      <c r="E38" s="39"/>
      <c r="F38" s="51"/>
      <c r="G38" s="51">
        <v>24</v>
      </c>
      <c r="H38" s="51"/>
      <c r="I38" s="39"/>
      <c r="J38" s="39"/>
      <c r="K38" s="39"/>
      <c r="L38" s="51"/>
      <c r="M38" s="51"/>
      <c r="N38" s="51"/>
      <c r="O38" s="39"/>
      <c r="P38" s="39"/>
      <c r="Q38" s="39"/>
      <c r="R38" s="73"/>
      <c r="S38" s="73"/>
      <c r="T38" s="73"/>
      <c r="U38" s="39"/>
      <c r="V38" s="39"/>
      <c r="W38" s="39"/>
      <c r="X38" s="25"/>
      <c r="Y38" s="25"/>
      <c r="Z38" s="25"/>
      <c r="AA38" s="39"/>
      <c r="AB38" s="39"/>
      <c r="AC38" s="39"/>
      <c r="AD38" s="25"/>
      <c r="AE38" s="39"/>
      <c r="AF38" s="39"/>
      <c r="AG38" s="13">
        <f t="shared" si="3"/>
        <v>48</v>
      </c>
    </row>
    <row r="39" spans="2:33" ht="30">
      <c r="B39" s="10" t="s">
        <v>21</v>
      </c>
      <c r="C39" s="39"/>
      <c r="D39" s="39"/>
      <c r="E39" s="39"/>
      <c r="F39" s="51"/>
      <c r="G39" s="51"/>
      <c r="H39" s="51"/>
      <c r="I39" s="39"/>
      <c r="J39" s="39"/>
      <c r="K39" s="39"/>
      <c r="L39" s="51"/>
      <c r="M39" s="51"/>
      <c r="N39" s="51"/>
      <c r="O39" s="39"/>
      <c r="P39" s="39"/>
      <c r="Q39" s="39"/>
      <c r="R39" s="73"/>
      <c r="S39" s="73"/>
      <c r="T39" s="73"/>
      <c r="U39" s="39"/>
      <c r="V39" s="39"/>
      <c r="W39" s="39"/>
      <c r="X39" s="25"/>
      <c r="Y39" s="25"/>
      <c r="Z39" s="25"/>
      <c r="AA39" s="39"/>
      <c r="AB39" s="39"/>
      <c r="AC39" s="39"/>
      <c r="AD39" s="25"/>
      <c r="AE39" s="39"/>
      <c r="AF39" s="39"/>
      <c r="AG39" s="13">
        <f t="shared" si="3"/>
        <v>0</v>
      </c>
    </row>
    <row r="40" spans="2:33" ht="30">
      <c r="B40" s="10" t="s">
        <v>22</v>
      </c>
      <c r="C40" s="39"/>
      <c r="D40" s="39"/>
      <c r="E40" s="39"/>
      <c r="F40" s="51"/>
      <c r="G40" s="51"/>
      <c r="H40" s="51"/>
      <c r="I40" s="39"/>
      <c r="J40" s="39"/>
      <c r="K40" s="39"/>
      <c r="L40" s="51"/>
      <c r="M40" s="51"/>
      <c r="N40" s="51"/>
      <c r="O40" s="39"/>
      <c r="P40" s="39"/>
      <c r="Q40" s="39"/>
      <c r="R40" s="73"/>
      <c r="S40" s="73"/>
      <c r="T40" s="73"/>
      <c r="U40" s="39"/>
      <c r="V40" s="39"/>
      <c r="W40" s="39"/>
      <c r="X40" s="25"/>
      <c r="Y40" s="25"/>
      <c r="Z40" s="25"/>
      <c r="AA40" s="39"/>
      <c r="AB40" s="39"/>
      <c r="AC40" s="39"/>
      <c r="AD40" s="25"/>
      <c r="AE40" s="39"/>
      <c r="AF40" s="39"/>
      <c r="AG40" s="13">
        <f t="shared" si="3"/>
        <v>0</v>
      </c>
    </row>
    <row r="41" spans="2:33" ht="30">
      <c r="B41" s="10" t="s">
        <v>23</v>
      </c>
      <c r="C41" s="39"/>
      <c r="D41" s="39"/>
      <c r="E41" s="39"/>
      <c r="F41" s="51"/>
      <c r="G41" s="51"/>
      <c r="H41" s="51"/>
      <c r="I41" s="39"/>
      <c r="J41" s="39"/>
      <c r="K41" s="39"/>
      <c r="L41" s="51"/>
      <c r="M41" s="51"/>
      <c r="N41" s="51"/>
      <c r="O41" s="39"/>
      <c r="P41" s="39"/>
      <c r="Q41" s="39"/>
      <c r="R41" s="73"/>
      <c r="S41" s="73"/>
      <c r="T41" s="73"/>
      <c r="U41" s="39"/>
      <c r="V41" s="39"/>
      <c r="W41" s="39"/>
      <c r="X41" s="25"/>
      <c r="Y41" s="25"/>
      <c r="Z41" s="25"/>
      <c r="AA41" s="39"/>
      <c r="AB41" s="39"/>
      <c r="AC41" s="39"/>
      <c r="AD41" s="25"/>
      <c r="AE41" s="39"/>
      <c r="AF41" s="39"/>
      <c r="AG41" s="13">
        <f t="shared" si="3"/>
        <v>0</v>
      </c>
    </row>
    <row r="42" spans="2:33" ht="30">
      <c r="B42" s="10" t="s">
        <v>60</v>
      </c>
      <c r="C42" s="38"/>
      <c r="D42" s="38">
        <v>24</v>
      </c>
      <c r="E42" s="38"/>
      <c r="F42" s="50"/>
      <c r="G42" s="50">
        <v>24</v>
      </c>
      <c r="H42" s="50"/>
      <c r="I42" s="38"/>
      <c r="J42" s="38"/>
      <c r="K42" s="38"/>
      <c r="L42" s="50"/>
      <c r="M42" s="50"/>
      <c r="N42" s="50"/>
      <c r="O42" s="38"/>
      <c r="P42" s="38"/>
      <c r="Q42" s="38"/>
      <c r="R42" s="72"/>
      <c r="S42" s="72"/>
      <c r="T42" s="72"/>
      <c r="U42" s="38"/>
      <c r="V42" s="38"/>
      <c r="W42" s="38"/>
      <c r="X42" s="12"/>
      <c r="Y42" s="12"/>
      <c r="Z42" s="12"/>
      <c r="AA42" s="38"/>
      <c r="AB42" s="38"/>
      <c r="AC42" s="38"/>
      <c r="AD42" s="12"/>
      <c r="AE42" s="38"/>
      <c r="AF42" s="38"/>
      <c r="AG42" s="13">
        <f t="shared" si="3"/>
        <v>48</v>
      </c>
    </row>
    <row r="43" spans="2:33" ht="16.5">
      <c r="B43" s="1" t="s">
        <v>13</v>
      </c>
      <c r="C43" s="40">
        <f aca="true" t="shared" si="4" ref="C43:AG43">SUM(C24:C42)</f>
        <v>0</v>
      </c>
      <c r="D43" s="40">
        <f t="shared" si="4"/>
        <v>236</v>
      </c>
      <c r="E43" s="40">
        <f t="shared" si="4"/>
        <v>0</v>
      </c>
      <c r="F43" s="40">
        <f t="shared" si="4"/>
        <v>0</v>
      </c>
      <c r="G43" s="40">
        <f t="shared" si="4"/>
        <v>364</v>
      </c>
      <c r="H43" s="40">
        <f t="shared" si="4"/>
        <v>0</v>
      </c>
      <c r="I43" s="40">
        <f t="shared" si="4"/>
        <v>0</v>
      </c>
      <c r="J43" s="40">
        <f t="shared" si="4"/>
        <v>0</v>
      </c>
      <c r="K43" s="40">
        <f t="shared" si="4"/>
        <v>0</v>
      </c>
      <c r="L43" s="40">
        <f t="shared" si="4"/>
        <v>60</v>
      </c>
      <c r="M43" s="40">
        <f t="shared" si="4"/>
        <v>0</v>
      </c>
      <c r="N43" s="40">
        <f t="shared" si="4"/>
        <v>0</v>
      </c>
      <c r="O43" s="40">
        <f t="shared" si="4"/>
        <v>0</v>
      </c>
      <c r="P43" s="40">
        <f t="shared" si="4"/>
        <v>0</v>
      </c>
      <c r="Q43" s="40">
        <f t="shared" si="4"/>
        <v>0</v>
      </c>
      <c r="R43" s="74">
        <f t="shared" si="4"/>
        <v>20</v>
      </c>
      <c r="S43" s="74">
        <f t="shared" si="4"/>
        <v>50</v>
      </c>
      <c r="T43" s="74">
        <f t="shared" si="4"/>
        <v>85</v>
      </c>
      <c r="U43" s="40">
        <f t="shared" si="4"/>
        <v>0</v>
      </c>
      <c r="V43" s="40">
        <f t="shared" si="4"/>
        <v>0</v>
      </c>
      <c r="W43" s="40">
        <f t="shared" si="4"/>
        <v>0</v>
      </c>
      <c r="X43" s="40">
        <f t="shared" si="4"/>
        <v>0</v>
      </c>
      <c r="Y43" s="40">
        <f t="shared" si="4"/>
        <v>0</v>
      </c>
      <c r="Z43" s="40">
        <f t="shared" si="4"/>
        <v>0</v>
      </c>
      <c r="AA43" s="40">
        <f t="shared" si="4"/>
        <v>0</v>
      </c>
      <c r="AB43" s="40">
        <f t="shared" si="4"/>
        <v>0</v>
      </c>
      <c r="AC43" s="40">
        <f t="shared" si="4"/>
        <v>0</v>
      </c>
      <c r="AD43" s="40">
        <f t="shared" si="4"/>
        <v>0</v>
      </c>
      <c r="AE43" s="40">
        <f t="shared" si="4"/>
        <v>0</v>
      </c>
      <c r="AF43" s="40">
        <f t="shared" si="4"/>
        <v>0</v>
      </c>
      <c r="AG43" s="40">
        <f t="shared" si="4"/>
        <v>815</v>
      </c>
    </row>
    <row r="44" spans="2:33" ht="16.5">
      <c r="B44" s="1" t="s">
        <v>14</v>
      </c>
      <c r="C44" s="61">
        <f aca="true" t="shared" si="5" ref="C44:AF44">C43*C5</f>
        <v>0</v>
      </c>
      <c r="D44" s="61">
        <f t="shared" si="5"/>
        <v>35400</v>
      </c>
      <c r="E44" s="61">
        <f t="shared" si="5"/>
        <v>0</v>
      </c>
      <c r="F44" s="61">
        <f t="shared" si="5"/>
        <v>0</v>
      </c>
      <c r="G44" s="61">
        <f t="shared" si="5"/>
        <v>54600</v>
      </c>
      <c r="H44" s="61">
        <f t="shared" si="5"/>
        <v>0</v>
      </c>
      <c r="I44" s="61">
        <f t="shared" si="5"/>
        <v>0</v>
      </c>
      <c r="J44" s="61">
        <f t="shared" si="5"/>
        <v>0</v>
      </c>
      <c r="K44" s="61">
        <f t="shared" si="5"/>
        <v>0</v>
      </c>
      <c r="L44" s="61">
        <f t="shared" si="5"/>
        <v>9000</v>
      </c>
      <c r="M44" s="61">
        <f t="shared" si="5"/>
        <v>0</v>
      </c>
      <c r="N44" s="61">
        <f t="shared" si="5"/>
        <v>0</v>
      </c>
      <c r="O44" s="61">
        <f t="shared" si="5"/>
        <v>0</v>
      </c>
      <c r="P44" s="61">
        <f t="shared" si="5"/>
        <v>0</v>
      </c>
      <c r="Q44" s="61">
        <f t="shared" si="5"/>
        <v>0</v>
      </c>
      <c r="R44" s="76">
        <f t="shared" si="5"/>
        <v>3000</v>
      </c>
      <c r="S44" s="76">
        <f t="shared" si="5"/>
        <v>7500</v>
      </c>
      <c r="T44" s="76">
        <f t="shared" si="5"/>
        <v>12750</v>
      </c>
      <c r="U44" s="61">
        <f t="shared" si="5"/>
        <v>0</v>
      </c>
      <c r="V44" s="61">
        <f t="shared" si="5"/>
        <v>0</v>
      </c>
      <c r="W44" s="61">
        <f t="shared" si="5"/>
        <v>0</v>
      </c>
      <c r="X44" s="61">
        <f t="shared" si="5"/>
        <v>0</v>
      </c>
      <c r="Y44" s="61">
        <f t="shared" si="5"/>
        <v>0</v>
      </c>
      <c r="Z44" s="61">
        <f t="shared" si="5"/>
        <v>0</v>
      </c>
      <c r="AA44" s="61">
        <f t="shared" si="5"/>
        <v>0</v>
      </c>
      <c r="AB44" s="61">
        <f t="shared" si="5"/>
        <v>0</v>
      </c>
      <c r="AC44" s="61">
        <f t="shared" si="5"/>
        <v>0</v>
      </c>
      <c r="AD44" s="61">
        <f t="shared" si="5"/>
        <v>0</v>
      </c>
      <c r="AE44" s="61">
        <f t="shared" si="5"/>
        <v>0</v>
      </c>
      <c r="AF44" s="61">
        <f t="shared" si="5"/>
        <v>0</v>
      </c>
      <c r="AG44" s="15">
        <f>SUM(C44:AF44)</f>
        <v>122250</v>
      </c>
    </row>
    <row r="45" ht="16.5"/>
    <row r="46" spans="2:33" ht="30">
      <c r="B46" s="10" t="s">
        <v>33</v>
      </c>
      <c r="C46" s="37" t="s">
        <v>6</v>
      </c>
      <c r="D46" s="37" t="s">
        <v>6</v>
      </c>
      <c r="E46" s="37" t="s">
        <v>6</v>
      </c>
      <c r="F46" s="49" t="s">
        <v>6</v>
      </c>
      <c r="G46" s="49" t="s">
        <v>6</v>
      </c>
      <c r="H46" s="49" t="s">
        <v>6</v>
      </c>
      <c r="I46" s="37" t="s">
        <v>6</v>
      </c>
      <c r="J46" s="37" t="s">
        <v>6</v>
      </c>
      <c r="K46" s="37" t="s">
        <v>6</v>
      </c>
      <c r="L46" s="49" t="s">
        <v>6</v>
      </c>
      <c r="M46" s="49" t="s">
        <v>6</v>
      </c>
      <c r="N46" s="49" t="s">
        <v>6</v>
      </c>
      <c r="O46" s="37" t="s">
        <v>6</v>
      </c>
      <c r="P46" s="37" t="s">
        <v>6</v>
      </c>
      <c r="Q46" s="37" t="s">
        <v>6</v>
      </c>
      <c r="R46" s="71" t="s">
        <v>6</v>
      </c>
      <c r="S46" s="71" t="s">
        <v>6</v>
      </c>
      <c r="T46" s="71" t="s">
        <v>6</v>
      </c>
      <c r="U46" s="37" t="s">
        <v>6</v>
      </c>
      <c r="V46" s="37" t="s">
        <v>6</v>
      </c>
      <c r="W46" s="37" t="s">
        <v>6</v>
      </c>
      <c r="X46" s="11" t="s">
        <v>6</v>
      </c>
      <c r="Y46" s="11" t="s">
        <v>6</v>
      </c>
      <c r="Z46" s="11" t="s">
        <v>6</v>
      </c>
      <c r="AA46" s="37" t="s">
        <v>6</v>
      </c>
      <c r="AB46" s="37" t="s">
        <v>6</v>
      </c>
      <c r="AC46" s="37" t="s">
        <v>6</v>
      </c>
      <c r="AD46" s="29" t="s">
        <v>6</v>
      </c>
      <c r="AE46" s="37" t="s">
        <v>6</v>
      </c>
      <c r="AF46" s="37" t="s">
        <v>6</v>
      </c>
      <c r="AG46" s="11" t="s">
        <v>3</v>
      </c>
    </row>
    <row r="47" spans="2:33" ht="30">
      <c r="B47" s="10" t="s">
        <v>61</v>
      </c>
      <c r="C47" s="38"/>
      <c r="D47" s="38">
        <v>8</v>
      </c>
      <c r="E47" s="38"/>
      <c r="F47" s="50"/>
      <c r="G47" s="50">
        <v>8</v>
      </c>
      <c r="H47" s="50"/>
      <c r="I47" s="38"/>
      <c r="J47" s="38"/>
      <c r="K47" s="38"/>
      <c r="L47" s="50"/>
      <c r="M47" s="50"/>
      <c r="N47" s="50"/>
      <c r="O47" s="38"/>
      <c r="P47" s="38"/>
      <c r="Q47" s="38"/>
      <c r="R47" s="72"/>
      <c r="S47" s="72"/>
      <c r="T47" s="72"/>
      <c r="U47" s="38"/>
      <c r="V47" s="38"/>
      <c r="W47" s="38"/>
      <c r="X47" s="12"/>
      <c r="Y47" s="12"/>
      <c r="Z47" s="12"/>
      <c r="AA47" s="38"/>
      <c r="AB47" s="38"/>
      <c r="AC47" s="38"/>
      <c r="AD47" s="12"/>
      <c r="AE47" s="38"/>
      <c r="AF47" s="38"/>
      <c r="AG47" s="13">
        <f>SUM(C47:AF47)</f>
        <v>16</v>
      </c>
    </row>
    <row r="48" spans="2:33" ht="27.75" customHeight="1">
      <c r="B48" s="10" t="s">
        <v>73</v>
      </c>
      <c r="C48" s="38"/>
      <c r="D48" s="38">
        <v>60</v>
      </c>
      <c r="E48" s="38"/>
      <c r="F48" s="50"/>
      <c r="G48" s="50">
        <v>48</v>
      </c>
      <c r="H48" s="50"/>
      <c r="I48" s="38"/>
      <c r="J48" s="38"/>
      <c r="K48" s="38"/>
      <c r="L48" s="50"/>
      <c r="M48" s="50"/>
      <c r="N48" s="50"/>
      <c r="O48" s="38"/>
      <c r="P48" s="38"/>
      <c r="Q48" s="38"/>
      <c r="R48" s="72"/>
      <c r="S48" s="72"/>
      <c r="T48" s="72"/>
      <c r="U48" s="38"/>
      <c r="V48" s="38"/>
      <c r="W48" s="38"/>
      <c r="X48" s="12"/>
      <c r="Y48" s="12"/>
      <c r="Z48" s="12"/>
      <c r="AA48" s="38"/>
      <c r="AB48" s="38"/>
      <c r="AC48" s="38"/>
      <c r="AD48" s="12"/>
      <c r="AE48" s="38"/>
      <c r="AF48" s="38"/>
      <c r="AG48" s="13">
        <f aca="true" t="shared" si="6" ref="AG48:AG57">SUM(C48:AF48)</f>
        <v>108</v>
      </c>
    </row>
    <row r="49" spans="2:33" ht="16.5">
      <c r="B49" s="10" t="s">
        <v>62</v>
      </c>
      <c r="C49" s="38"/>
      <c r="D49" s="38">
        <v>120</v>
      </c>
      <c r="E49" s="38"/>
      <c r="F49" s="50"/>
      <c r="G49" s="50">
        <v>36</v>
      </c>
      <c r="H49" s="50"/>
      <c r="I49" s="38"/>
      <c r="J49" s="38"/>
      <c r="K49" s="38"/>
      <c r="L49" s="50"/>
      <c r="M49" s="50"/>
      <c r="N49" s="50"/>
      <c r="O49" s="38"/>
      <c r="P49" s="38"/>
      <c r="Q49" s="38"/>
      <c r="R49" s="72"/>
      <c r="S49" s="72"/>
      <c r="T49" s="72"/>
      <c r="U49" s="38"/>
      <c r="V49" s="38"/>
      <c r="W49" s="38"/>
      <c r="X49" s="12"/>
      <c r="Y49" s="12"/>
      <c r="Z49" s="12"/>
      <c r="AA49" s="38"/>
      <c r="AB49" s="38"/>
      <c r="AC49" s="38"/>
      <c r="AD49" s="12"/>
      <c r="AE49" s="38"/>
      <c r="AF49" s="38"/>
      <c r="AG49" s="13">
        <f t="shared" si="6"/>
        <v>156</v>
      </c>
    </row>
    <row r="50" spans="2:33" ht="16.5">
      <c r="B50" s="10" t="s">
        <v>63</v>
      </c>
      <c r="C50" s="38"/>
      <c r="D50" s="38">
        <v>24</v>
      </c>
      <c r="E50" s="38"/>
      <c r="F50" s="50"/>
      <c r="G50" s="50">
        <v>12</v>
      </c>
      <c r="H50" s="50"/>
      <c r="I50" s="38"/>
      <c r="J50" s="38"/>
      <c r="K50" s="38"/>
      <c r="L50" s="50"/>
      <c r="M50" s="50"/>
      <c r="N50" s="50"/>
      <c r="O50" s="38"/>
      <c r="P50" s="38"/>
      <c r="Q50" s="38"/>
      <c r="R50" s="72"/>
      <c r="S50" s="72"/>
      <c r="T50" s="72"/>
      <c r="U50" s="38"/>
      <c r="V50" s="38"/>
      <c r="W50" s="38"/>
      <c r="X50" s="12"/>
      <c r="Y50" s="12"/>
      <c r="Z50" s="12"/>
      <c r="AA50" s="38"/>
      <c r="AB50" s="38"/>
      <c r="AC50" s="38"/>
      <c r="AD50" s="12"/>
      <c r="AE50" s="38"/>
      <c r="AF50" s="38"/>
      <c r="AG50" s="13">
        <f t="shared" si="6"/>
        <v>36</v>
      </c>
    </row>
    <row r="51" spans="2:33" ht="16.5">
      <c r="B51" s="10" t="s">
        <v>64</v>
      </c>
      <c r="C51" s="38"/>
      <c r="D51" s="38">
        <v>48</v>
      </c>
      <c r="E51" s="38"/>
      <c r="F51" s="50"/>
      <c r="G51" s="50">
        <v>24</v>
      </c>
      <c r="H51" s="50"/>
      <c r="I51" s="38"/>
      <c r="J51" s="38"/>
      <c r="K51" s="38"/>
      <c r="L51" s="50"/>
      <c r="M51" s="50"/>
      <c r="N51" s="50"/>
      <c r="O51" s="38"/>
      <c r="P51" s="38"/>
      <c r="Q51" s="38"/>
      <c r="R51" s="72"/>
      <c r="S51" s="72"/>
      <c r="T51" s="72"/>
      <c r="U51" s="38"/>
      <c r="V51" s="38"/>
      <c r="W51" s="38"/>
      <c r="X51" s="12"/>
      <c r="Y51" s="12"/>
      <c r="Z51" s="12"/>
      <c r="AA51" s="38"/>
      <c r="AB51" s="38"/>
      <c r="AC51" s="38"/>
      <c r="AD51" s="12"/>
      <c r="AE51" s="38"/>
      <c r="AF51" s="38"/>
      <c r="AG51" s="13">
        <f t="shared" si="6"/>
        <v>72</v>
      </c>
    </row>
    <row r="52" spans="2:33" ht="15.75" customHeight="1">
      <c r="B52" s="10" t="s">
        <v>24</v>
      </c>
      <c r="C52" s="39"/>
      <c r="D52" s="39"/>
      <c r="E52" s="39"/>
      <c r="F52" s="51"/>
      <c r="G52" s="51"/>
      <c r="H52" s="51"/>
      <c r="I52" s="39"/>
      <c r="J52" s="39"/>
      <c r="K52" s="39"/>
      <c r="L52" s="51"/>
      <c r="M52" s="51"/>
      <c r="N52" s="51"/>
      <c r="O52" s="39"/>
      <c r="P52" s="39"/>
      <c r="Q52" s="39"/>
      <c r="R52" s="73"/>
      <c r="S52" s="73"/>
      <c r="T52" s="73"/>
      <c r="U52" s="39"/>
      <c r="V52" s="39"/>
      <c r="W52" s="39"/>
      <c r="X52" s="25"/>
      <c r="Y52" s="25"/>
      <c r="Z52" s="25"/>
      <c r="AA52" s="39"/>
      <c r="AB52" s="39"/>
      <c r="AC52" s="39"/>
      <c r="AD52" s="25"/>
      <c r="AE52" s="39"/>
      <c r="AF52" s="39"/>
      <c r="AG52" s="13">
        <f t="shared" si="6"/>
        <v>0</v>
      </c>
    </row>
    <row r="53" spans="2:33" ht="16.5">
      <c r="B53" s="10" t="s">
        <v>25</v>
      </c>
      <c r="C53" s="39"/>
      <c r="D53" s="39"/>
      <c r="E53" s="39"/>
      <c r="F53" s="51"/>
      <c r="G53" s="51"/>
      <c r="H53" s="51"/>
      <c r="I53" s="39"/>
      <c r="J53" s="39"/>
      <c r="K53" s="39"/>
      <c r="L53" s="51"/>
      <c r="M53" s="51"/>
      <c r="N53" s="51"/>
      <c r="O53" s="39"/>
      <c r="P53" s="39"/>
      <c r="Q53" s="39"/>
      <c r="R53" s="73"/>
      <c r="S53" s="73"/>
      <c r="T53" s="73"/>
      <c r="U53" s="39"/>
      <c r="V53" s="39"/>
      <c r="W53" s="39"/>
      <c r="X53" s="25"/>
      <c r="Y53" s="25"/>
      <c r="Z53" s="25"/>
      <c r="AA53" s="39"/>
      <c r="AB53" s="39"/>
      <c r="AC53" s="39"/>
      <c r="AD53" s="25"/>
      <c r="AE53" s="39"/>
      <c r="AF53" s="39"/>
      <c r="AG53" s="13">
        <f t="shared" si="6"/>
        <v>0</v>
      </c>
    </row>
    <row r="54" spans="2:33" ht="16.5">
      <c r="B54" s="10" t="s">
        <v>65</v>
      </c>
      <c r="C54" s="38"/>
      <c r="D54" s="38">
        <v>32</v>
      </c>
      <c r="E54" s="38"/>
      <c r="F54" s="50"/>
      <c r="G54" s="50">
        <v>32</v>
      </c>
      <c r="H54" s="50"/>
      <c r="I54" s="38"/>
      <c r="J54" s="38"/>
      <c r="K54" s="38"/>
      <c r="L54" s="50"/>
      <c r="M54" s="50"/>
      <c r="N54" s="50"/>
      <c r="O54" s="38"/>
      <c r="P54" s="38"/>
      <c r="Q54" s="38"/>
      <c r="R54" s="72"/>
      <c r="S54" s="72"/>
      <c r="T54" s="72"/>
      <c r="U54" s="38"/>
      <c r="V54" s="38"/>
      <c r="W54" s="38"/>
      <c r="X54" s="12"/>
      <c r="Y54" s="12"/>
      <c r="Z54" s="12"/>
      <c r="AA54" s="38"/>
      <c r="AB54" s="38"/>
      <c r="AC54" s="38"/>
      <c r="AD54" s="12"/>
      <c r="AE54" s="38"/>
      <c r="AF54" s="38"/>
      <c r="AG54" s="13">
        <f t="shared" si="6"/>
        <v>64</v>
      </c>
    </row>
    <row r="55" spans="2:33" ht="16.5">
      <c r="B55" s="10" t="s">
        <v>66</v>
      </c>
      <c r="C55" s="39"/>
      <c r="D55" s="39">
        <v>48</v>
      </c>
      <c r="E55" s="39"/>
      <c r="F55" s="51"/>
      <c r="G55" s="51">
        <v>24</v>
      </c>
      <c r="H55" s="51"/>
      <c r="I55" s="39"/>
      <c r="J55" s="39"/>
      <c r="K55" s="39"/>
      <c r="L55" s="51"/>
      <c r="M55" s="51"/>
      <c r="N55" s="51"/>
      <c r="O55" s="39"/>
      <c r="P55" s="39"/>
      <c r="Q55" s="39"/>
      <c r="R55" s="73"/>
      <c r="S55" s="73"/>
      <c r="T55" s="73"/>
      <c r="U55" s="39"/>
      <c r="V55" s="39"/>
      <c r="W55" s="39"/>
      <c r="X55" s="25"/>
      <c r="Y55" s="25"/>
      <c r="Z55" s="25"/>
      <c r="AA55" s="39"/>
      <c r="AB55" s="39"/>
      <c r="AC55" s="39"/>
      <c r="AD55" s="25"/>
      <c r="AE55" s="39"/>
      <c r="AF55" s="39"/>
      <c r="AG55" s="13">
        <f t="shared" si="6"/>
        <v>72</v>
      </c>
    </row>
    <row r="56" spans="2:33" ht="30">
      <c r="B56" s="10" t="s">
        <v>21</v>
      </c>
      <c r="C56" s="39"/>
      <c r="D56" s="39"/>
      <c r="E56" s="39"/>
      <c r="F56" s="51"/>
      <c r="G56" s="51"/>
      <c r="H56" s="51"/>
      <c r="I56" s="39"/>
      <c r="J56" s="39"/>
      <c r="K56" s="39"/>
      <c r="L56" s="51"/>
      <c r="M56" s="51"/>
      <c r="N56" s="51"/>
      <c r="O56" s="39"/>
      <c r="P56" s="39"/>
      <c r="Q56" s="39"/>
      <c r="R56" s="73"/>
      <c r="S56" s="73"/>
      <c r="T56" s="73"/>
      <c r="U56" s="39"/>
      <c r="V56" s="39"/>
      <c r="W56" s="39"/>
      <c r="X56" s="25"/>
      <c r="Y56" s="25"/>
      <c r="Z56" s="25"/>
      <c r="AA56" s="39"/>
      <c r="AB56" s="39"/>
      <c r="AC56" s="39"/>
      <c r="AD56" s="25"/>
      <c r="AE56" s="39"/>
      <c r="AF56" s="39"/>
      <c r="AG56" s="13">
        <f t="shared" si="6"/>
        <v>0</v>
      </c>
    </row>
    <row r="57" spans="2:33" ht="30">
      <c r="B57" s="10" t="s">
        <v>22</v>
      </c>
      <c r="C57" s="39"/>
      <c r="D57" s="39"/>
      <c r="E57" s="39"/>
      <c r="F57" s="51"/>
      <c r="G57" s="51"/>
      <c r="H57" s="51"/>
      <c r="I57" s="39"/>
      <c r="J57" s="39"/>
      <c r="K57" s="39"/>
      <c r="L57" s="51"/>
      <c r="M57" s="51"/>
      <c r="N57" s="51"/>
      <c r="O57" s="39"/>
      <c r="P57" s="39"/>
      <c r="Q57" s="39"/>
      <c r="R57" s="73"/>
      <c r="S57" s="73"/>
      <c r="T57" s="73"/>
      <c r="U57" s="39"/>
      <c r="V57" s="39"/>
      <c r="W57" s="39"/>
      <c r="X57" s="25"/>
      <c r="Y57" s="25"/>
      <c r="Z57" s="25"/>
      <c r="AA57" s="39"/>
      <c r="AB57" s="39"/>
      <c r="AC57" s="39"/>
      <c r="AD57" s="25"/>
      <c r="AE57" s="39"/>
      <c r="AF57" s="39"/>
      <c r="AG57" s="13">
        <f t="shared" si="6"/>
        <v>0</v>
      </c>
    </row>
    <row r="58" spans="2:33" ht="16.5">
      <c r="B58" s="1" t="s">
        <v>15</v>
      </c>
      <c r="C58" s="40">
        <f>SUM(C47:C57)</f>
        <v>0</v>
      </c>
      <c r="D58" s="40">
        <f aca="true" t="shared" si="7" ref="D58:AG58">SUM(D47:D57)</f>
        <v>340</v>
      </c>
      <c r="E58" s="40">
        <f t="shared" si="7"/>
        <v>0</v>
      </c>
      <c r="F58" s="40">
        <f t="shared" si="7"/>
        <v>0</v>
      </c>
      <c r="G58" s="40">
        <f t="shared" si="7"/>
        <v>184</v>
      </c>
      <c r="H58" s="40">
        <f t="shared" si="7"/>
        <v>0</v>
      </c>
      <c r="I58" s="40">
        <f t="shared" si="7"/>
        <v>0</v>
      </c>
      <c r="J58" s="40">
        <f t="shared" si="7"/>
        <v>0</v>
      </c>
      <c r="K58" s="40">
        <f t="shared" si="7"/>
        <v>0</v>
      </c>
      <c r="L58" s="40">
        <f t="shared" si="7"/>
        <v>0</v>
      </c>
      <c r="M58" s="40">
        <f t="shared" si="7"/>
        <v>0</v>
      </c>
      <c r="N58" s="40">
        <f t="shared" si="7"/>
        <v>0</v>
      </c>
      <c r="O58" s="40">
        <f t="shared" si="7"/>
        <v>0</v>
      </c>
      <c r="P58" s="40">
        <f t="shared" si="7"/>
        <v>0</v>
      </c>
      <c r="Q58" s="40">
        <f t="shared" si="7"/>
        <v>0</v>
      </c>
      <c r="R58" s="74">
        <f t="shared" si="7"/>
        <v>0</v>
      </c>
      <c r="S58" s="74">
        <f t="shared" si="7"/>
        <v>0</v>
      </c>
      <c r="T58" s="74">
        <f t="shared" si="7"/>
        <v>0</v>
      </c>
      <c r="U58" s="40">
        <f t="shared" si="7"/>
        <v>0</v>
      </c>
      <c r="V58" s="40">
        <f t="shared" si="7"/>
        <v>0</v>
      </c>
      <c r="W58" s="40">
        <f t="shared" si="7"/>
        <v>0</v>
      </c>
      <c r="X58" s="40">
        <f t="shared" si="7"/>
        <v>0</v>
      </c>
      <c r="Y58" s="40">
        <f t="shared" si="7"/>
        <v>0</v>
      </c>
      <c r="Z58" s="40">
        <f t="shared" si="7"/>
        <v>0</v>
      </c>
      <c r="AA58" s="40">
        <f t="shared" si="7"/>
        <v>0</v>
      </c>
      <c r="AB58" s="40">
        <f t="shared" si="7"/>
        <v>0</v>
      </c>
      <c r="AC58" s="40">
        <f t="shared" si="7"/>
        <v>0</v>
      </c>
      <c r="AD58" s="40">
        <f t="shared" si="7"/>
        <v>0</v>
      </c>
      <c r="AE58" s="40">
        <f t="shared" si="7"/>
        <v>0</v>
      </c>
      <c r="AF58" s="40">
        <f t="shared" si="7"/>
        <v>0</v>
      </c>
      <c r="AG58" s="40">
        <f t="shared" si="7"/>
        <v>524</v>
      </c>
    </row>
    <row r="59" spans="2:33" ht="16.5">
      <c r="B59" s="1" t="s">
        <v>16</v>
      </c>
      <c r="C59" s="61">
        <f aca="true" t="shared" si="8" ref="C59:AF59">C58*C5</f>
        <v>0</v>
      </c>
      <c r="D59" s="61">
        <f t="shared" si="8"/>
        <v>51000</v>
      </c>
      <c r="E59" s="61">
        <f t="shared" si="8"/>
        <v>0</v>
      </c>
      <c r="F59" s="61">
        <f t="shared" si="8"/>
        <v>0</v>
      </c>
      <c r="G59" s="61">
        <f t="shared" si="8"/>
        <v>27600</v>
      </c>
      <c r="H59" s="61">
        <f t="shared" si="8"/>
        <v>0</v>
      </c>
      <c r="I59" s="61">
        <f t="shared" si="8"/>
        <v>0</v>
      </c>
      <c r="J59" s="61">
        <f t="shared" si="8"/>
        <v>0</v>
      </c>
      <c r="K59" s="61">
        <f t="shared" si="8"/>
        <v>0</v>
      </c>
      <c r="L59" s="61">
        <f t="shared" si="8"/>
        <v>0</v>
      </c>
      <c r="M59" s="61">
        <f t="shared" si="8"/>
        <v>0</v>
      </c>
      <c r="N59" s="61">
        <f t="shared" si="8"/>
        <v>0</v>
      </c>
      <c r="O59" s="61">
        <f t="shared" si="8"/>
        <v>0</v>
      </c>
      <c r="P59" s="61">
        <f t="shared" si="8"/>
        <v>0</v>
      </c>
      <c r="Q59" s="61">
        <f t="shared" si="8"/>
        <v>0</v>
      </c>
      <c r="R59" s="76">
        <f t="shared" si="8"/>
        <v>0</v>
      </c>
      <c r="S59" s="76">
        <f t="shared" si="8"/>
        <v>0</v>
      </c>
      <c r="T59" s="76">
        <f t="shared" si="8"/>
        <v>0</v>
      </c>
      <c r="U59" s="61">
        <f t="shared" si="8"/>
        <v>0</v>
      </c>
      <c r="V59" s="61">
        <f t="shared" si="8"/>
        <v>0</v>
      </c>
      <c r="W59" s="61">
        <f t="shared" si="8"/>
        <v>0</v>
      </c>
      <c r="X59" s="61">
        <f t="shared" si="8"/>
        <v>0</v>
      </c>
      <c r="Y59" s="61">
        <f t="shared" si="8"/>
        <v>0</v>
      </c>
      <c r="Z59" s="61">
        <f t="shared" si="8"/>
        <v>0</v>
      </c>
      <c r="AA59" s="61">
        <f t="shared" si="8"/>
        <v>0</v>
      </c>
      <c r="AB59" s="61">
        <f t="shared" si="8"/>
        <v>0</v>
      </c>
      <c r="AC59" s="61">
        <f t="shared" si="8"/>
        <v>0</v>
      </c>
      <c r="AD59" s="61">
        <f t="shared" si="8"/>
        <v>0</v>
      </c>
      <c r="AE59" s="61">
        <f t="shared" si="8"/>
        <v>0</v>
      </c>
      <c r="AF59" s="61">
        <f t="shared" si="8"/>
        <v>0</v>
      </c>
      <c r="AG59" s="15">
        <f>SUM(C59:AF59)</f>
        <v>78600</v>
      </c>
    </row>
    <row r="60" ht="16.5"/>
    <row r="61" spans="2:33" ht="30">
      <c r="B61" s="10" t="s">
        <v>31</v>
      </c>
      <c r="C61" s="37" t="s">
        <v>6</v>
      </c>
      <c r="D61" s="37" t="s">
        <v>6</v>
      </c>
      <c r="E61" s="37" t="s">
        <v>6</v>
      </c>
      <c r="F61" s="49" t="s">
        <v>6</v>
      </c>
      <c r="G61" s="49" t="s">
        <v>6</v>
      </c>
      <c r="H61" s="49" t="s">
        <v>6</v>
      </c>
      <c r="I61" s="37" t="s">
        <v>6</v>
      </c>
      <c r="J61" s="37" t="s">
        <v>6</v>
      </c>
      <c r="K61" s="37" t="s">
        <v>6</v>
      </c>
      <c r="L61" s="49" t="s">
        <v>6</v>
      </c>
      <c r="M61" s="49" t="s">
        <v>6</v>
      </c>
      <c r="N61" s="49" t="s">
        <v>6</v>
      </c>
      <c r="O61" s="37" t="s">
        <v>6</v>
      </c>
      <c r="P61" s="37" t="s">
        <v>6</v>
      </c>
      <c r="Q61" s="37" t="s">
        <v>6</v>
      </c>
      <c r="R61" s="71" t="s">
        <v>6</v>
      </c>
      <c r="S61" s="71" t="s">
        <v>6</v>
      </c>
      <c r="T61" s="71" t="s">
        <v>6</v>
      </c>
      <c r="U61" s="37" t="s">
        <v>6</v>
      </c>
      <c r="V61" s="37" t="s">
        <v>6</v>
      </c>
      <c r="W61" s="37" t="s">
        <v>6</v>
      </c>
      <c r="X61" s="11" t="s">
        <v>6</v>
      </c>
      <c r="Y61" s="11" t="s">
        <v>6</v>
      </c>
      <c r="Z61" s="11" t="s">
        <v>6</v>
      </c>
      <c r="AA61" s="37" t="s">
        <v>6</v>
      </c>
      <c r="AB61" s="37" t="s">
        <v>6</v>
      </c>
      <c r="AC61" s="37" t="s">
        <v>6</v>
      </c>
      <c r="AD61" s="29" t="s">
        <v>6</v>
      </c>
      <c r="AE61" s="37" t="s">
        <v>6</v>
      </c>
      <c r="AF61" s="37" t="s">
        <v>6</v>
      </c>
      <c r="AG61" s="11" t="s">
        <v>3</v>
      </c>
    </row>
    <row r="62" spans="2:33" ht="16.5">
      <c r="B62" s="10" t="s">
        <v>67</v>
      </c>
      <c r="C62" s="38"/>
      <c r="D62" s="38">
        <v>48</v>
      </c>
      <c r="E62" s="38"/>
      <c r="F62" s="50"/>
      <c r="G62" s="50">
        <v>24</v>
      </c>
      <c r="H62" s="50"/>
      <c r="I62" s="38"/>
      <c r="J62" s="38"/>
      <c r="K62" s="38"/>
      <c r="L62" s="50"/>
      <c r="M62" s="50"/>
      <c r="N62" s="50"/>
      <c r="O62" s="38"/>
      <c r="P62" s="38"/>
      <c r="Q62" s="38"/>
      <c r="R62" s="72">
        <v>10</v>
      </c>
      <c r="S62" s="72">
        <v>20</v>
      </c>
      <c r="T62" s="72">
        <v>10</v>
      </c>
      <c r="U62" s="38"/>
      <c r="V62" s="38"/>
      <c r="W62" s="38"/>
      <c r="X62" s="12"/>
      <c r="Y62" s="12"/>
      <c r="Z62" s="12"/>
      <c r="AA62" s="38"/>
      <c r="AB62" s="38"/>
      <c r="AC62" s="38"/>
      <c r="AD62" s="12"/>
      <c r="AE62" s="38"/>
      <c r="AF62" s="38"/>
      <c r="AG62" s="13">
        <f>SUM(C62:AF62)</f>
        <v>112</v>
      </c>
    </row>
    <row r="63" spans="2:33" ht="16.5">
      <c r="B63" s="10" t="s">
        <v>68</v>
      </c>
      <c r="C63" s="38"/>
      <c r="D63" s="38">
        <v>6</v>
      </c>
      <c r="E63" s="38"/>
      <c r="F63" s="50"/>
      <c r="G63" s="50">
        <v>32</v>
      </c>
      <c r="H63" s="50"/>
      <c r="I63" s="38"/>
      <c r="J63" s="38"/>
      <c r="K63" s="38"/>
      <c r="L63" s="50">
        <v>20</v>
      </c>
      <c r="M63" s="50"/>
      <c r="N63" s="50"/>
      <c r="O63" s="38"/>
      <c r="P63" s="38"/>
      <c r="Q63" s="38"/>
      <c r="R63" s="72"/>
      <c r="S63" s="72"/>
      <c r="T63" s="72"/>
      <c r="U63" s="38"/>
      <c r="V63" s="38"/>
      <c r="W63" s="38"/>
      <c r="X63" s="12"/>
      <c r="Y63" s="12"/>
      <c r="Z63" s="12"/>
      <c r="AA63" s="38"/>
      <c r="AB63" s="38"/>
      <c r="AC63" s="38"/>
      <c r="AD63" s="12"/>
      <c r="AE63" s="38"/>
      <c r="AF63" s="38"/>
      <c r="AG63" s="13">
        <f aca="true" t="shared" si="9" ref="AG63:AG69">SUM(C63:AF63)</f>
        <v>58</v>
      </c>
    </row>
    <row r="64" spans="2:33" ht="15.75" customHeight="1">
      <c r="B64" s="10" t="s">
        <v>69</v>
      </c>
      <c r="C64" s="38"/>
      <c r="D64" s="38">
        <v>24</v>
      </c>
      <c r="E64" s="38"/>
      <c r="F64" s="50"/>
      <c r="G64" s="50">
        <v>12</v>
      </c>
      <c r="H64" s="50"/>
      <c r="I64" s="38"/>
      <c r="J64" s="38"/>
      <c r="K64" s="38"/>
      <c r="L64" s="50"/>
      <c r="M64" s="50"/>
      <c r="N64" s="50"/>
      <c r="O64" s="38"/>
      <c r="P64" s="38"/>
      <c r="Q64" s="38"/>
      <c r="R64" s="72"/>
      <c r="S64" s="72"/>
      <c r="T64" s="72"/>
      <c r="U64" s="38"/>
      <c r="V64" s="38"/>
      <c r="W64" s="38"/>
      <c r="X64" s="12"/>
      <c r="Y64" s="12"/>
      <c r="Z64" s="12"/>
      <c r="AA64" s="38"/>
      <c r="AB64" s="38"/>
      <c r="AC64" s="38"/>
      <c r="AD64" s="12"/>
      <c r="AE64" s="38"/>
      <c r="AF64" s="38"/>
      <c r="AG64" s="13">
        <f t="shared" si="9"/>
        <v>36</v>
      </c>
    </row>
    <row r="65" spans="2:33" ht="16.5" customHeight="1">
      <c r="B65" s="10" t="s">
        <v>70</v>
      </c>
      <c r="C65" s="38"/>
      <c r="D65" s="38">
        <v>32</v>
      </c>
      <c r="E65" s="38"/>
      <c r="F65" s="50"/>
      <c r="G65" s="50">
        <v>24</v>
      </c>
      <c r="H65" s="50"/>
      <c r="I65" s="38"/>
      <c r="J65" s="38"/>
      <c r="K65" s="38"/>
      <c r="L65" s="50"/>
      <c r="M65" s="50"/>
      <c r="N65" s="50"/>
      <c r="O65" s="38"/>
      <c r="P65" s="38"/>
      <c r="Q65" s="38"/>
      <c r="R65" s="72"/>
      <c r="S65" s="72"/>
      <c r="T65" s="72"/>
      <c r="U65" s="38"/>
      <c r="V65" s="38"/>
      <c r="W65" s="38"/>
      <c r="X65" s="12"/>
      <c r="Y65" s="12"/>
      <c r="Z65" s="12"/>
      <c r="AA65" s="38"/>
      <c r="AB65" s="38"/>
      <c r="AC65" s="38"/>
      <c r="AD65" s="12"/>
      <c r="AE65" s="38"/>
      <c r="AF65" s="38"/>
      <c r="AG65" s="13">
        <f t="shared" si="9"/>
        <v>56</v>
      </c>
    </row>
    <row r="66" spans="2:33" ht="16.5">
      <c r="B66" s="10" t="s">
        <v>71</v>
      </c>
      <c r="C66" s="39"/>
      <c r="D66" s="39">
        <v>48</v>
      </c>
      <c r="E66" s="39"/>
      <c r="F66" s="51"/>
      <c r="G66" s="51">
        <v>24</v>
      </c>
      <c r="H66" s="51"/>
      <c r="I66" s="39"/>
      <c r="J66" s="39"/>
      <c r="K66" s="39"/>
      <c r="L66" s="51"/>
      <c r="M66" s="51"/>
      <c r="N66" s="51"/>
      <c r="O66" s="39"/>
      <c r="P66" s="39"/>
      <c r="Q66" s="39"/>
      <c r="R66" s="73"/>
      <c r="S66" s="73"/>
      <c r="T66" s="73"/>
      <c r="U66" s="39"/>
      <c r="V66" s="39"/>
      <c r="W66" s="39"/>
      <c r="X66" s="25"/>
      <c r="Y66" s="25"/>
      <c r="Z66" s="25"/>
      <c r="AA66" s="39"/>
      <c r="AB66" s="39"/>
      <c r="AC66" s="39"/>
      <c r="AD66" s="25"/>
      <c r="AE66" s="39"/>
      <c r="AF66" s="39"/>
      <c r="AG66" s="13">
        <f t="shared" si="9"/>
        <v>72</v>
      </c>
    </row>
    <row r="67" spans="2:33" ht="30">
      <c r="B67" s="10" t="s">
        <v>21</v>
      </c>
      <c r="C67" s="39"/>
      <c r="D67" s="39"/>
      <c r="E67" s="39"/>
      <c r="F67" s="51"/>
      <c r="G67" s="51"/>
      <c r="H67" s="51"/>
      <c r="I67" s="39"/>
      <c r="J67" s="39"/>
      <c r="K67" s="39"/>
      <c r="L67" s="51"/>
      <c r="M67" s="51"/>
      <c r="N67" s="51"/>
      <c r="O67" s="39"/>
      <c r="P67" s="39"/>
      <c r="Q67" s="39"/>
      <c r="R67" s="73"/>
      <c r="S67" s="73"/>
      <c r="T67" s="73"/>
      <c r="U67" s="39"/>
      <c r="V67" s="39"/>
      <c r="W67" s="39"/>
      <c r="X67" s="25"/>
      <c r="Y67" s="25"/>
      <c r="Z67" s="25"/>
      <c r="AA67" s="39"/>
      <c r="AB67" s="39"/>
      <c r="AC67" s="39"/>
      <c r="AD67" s="25"/>
      <c r="AE67" s="39"/>
      <c r="AF67" s="39"/>
      <c r="AG67" s="13">
        <f t="shared" si="9"/>
        <v>0</v>
      </c>
    </row>
    <row r="68" spans="2:33" ht="30">
      <c r="B68" s="10" t="s">
        <v>22</v>
      </c>
      <c r="C68" s="39"/>
      <c r="D68" s="39"/>
      <c r="E68" s="39"/>
      <c r="F68" s="51"/>
      <c r="G68" s="51"/>
      <c r="H68" s="51"/>
      <c r="I68" s="39"/>
      <c r="J68" s="39"/>
      <c r="K68" s="39"/>
      <c r="L68" s="51"/>
      <c r="M68" s="51"/>
      <c r="N68" s="51"/>
      <c r="O68" s="39"/>
      <c r="P68" s="39"/>
      <c r="Q68" s="39"/>
      <c r="R68" s="73"/>
      <c r="S68" s="73"/>
      <c r="T68" s="73"/>
      <c r="U68" s="39"/>
      <c r="V68" s="39"/>
      <c r="W68" s="39"/>
      <c r="X68" s="25"/>
      <c r="Y68" s="25"/>
      <c r="Z68" s="25"/>
      <c r="AA68" s="39"/>
      <c r="AB68" s="39"/>
      <c r="AC68" s="39"/>
      <c r="AD68" s="25"/>
      <c r="AE68" s="39"/>
      <c r="AF68" s="39"/>
      <c r="AG68" s="13">
        <f t="shared" si="9"/>
        <v>0</v>
      </c>
    </row>
    <row r="69" spans="2:33" ht="30">
      <c r="B69" s="10" t="s">
        <v>32</v>
      </c>
      <c r="C69" s="39"/>
      <c r="D69" s="39"/>
      <c r="E69" s="39"/>
      <c r="F69" s="51"/>
      <c r="G69" s="51"/>
      <c r="H69" s="51"/>
      <c r="I69" s="39"/>
      <c r="J69" s="39"/>
      <c r="K69" s="39"/>
      <c r="L69" s="51"/>
      <c r="M69" s="51"/>
      <c r="N69" s="51"/>
      <c r="O69" s="39"/>
      <c r="P69" s="39"/>
      <c r="Q69" s="39"/>
      <c r="R69" s="73"/>
      <c r="S69" s="73"/>
      <c r="T69" s="73"/>
      <c r="U69" s="39"/>
      <c r="V69" s="39"/>
      <c r="W69" s="39"/>
      <c r="X69" s="25"/>
      <c r="Y69" s="25"/>
      <c r="Z69" s="25"/>
      <c r="AA69" s="39"/>
      <c r="AB69" s="39"/>
      <c r="AC69" s="39"/>
      <c r="AD69" s="25"/>
      <c r="AE69" s="39"/>
      <c r="AF69" s="39"/>
      <c r="AG69" s="13">
        <f t="shared" si="9"/>
        <v>0</v>
      </c>
    </row>
    <row r="70" spans="2:33" ht="16.5">
      <c r="B70" s="1" t="s">
        <v>34</v>
      </c>
      <c r="C70" s="40">
        <f>SUM(C62:C69)</f>
        <v>0</v>
      </c>
      <c r="D70" s="40">
        <f aca="true" t="shared" si="10" ref="D70:AG70">SUM(D62:D69)</f>
        <v>158</v>
      </c>
      <c r="E70" s="40">
        <f t="shared" si="10"/>
        <v>0</v>
      </c>
      <c r="F70" s="40">
        <f t="shared" si="10"/>
        <v>0</v>
      </c>
      <c r="G70" s="40">
        <f t="shared" si="10"/>
        <v>116</v>
      </c>
      <c r="H70" s="40">
        <f t="shared" si="10"/>
        <v>0</v>
      </c>
      <c r="I70" s="40">
        <f t="shared" si="10"/>
        <v>0</v>
      </c>
      <c r="J70" s="40">
        <f t="shared" si="10"/>
        <v>0</v>
      </c>
      <c r="K70" s="40">
        <f t="shared" si="10"/>
        <v>0</v>
      </c>
      <c r="L70" s="40">
        <f t="shared" si="10"/>
        <v>20</v>
      </c>
      <c r="M70" s="40">
        <f t="shared" si="10"/>
        <v>0</v>
      </c>
      <c r="N70" s="40">
        <f t="shared" si="10"/>
        <v>0</v>
      </c>
      <c r="O70" s="40">
        <f t="shared" si="10"/>
        <v>0</v>
      </c>
      <c r="P70" s="40">
        <f t="shared" si="10"/>
        <v>0</v>
      </c>
      <c r="Q70" s="40">
        <f t="shared" si="10"/>
        <v>0</v>
      </c>
      <c r="R70" s="74">
        <f t="shared" si="10"/>
        <v>10</v>
      </c>
      <c r="S70" s="74">
        <f t="shared" si="10"/>
        <v>20</v>
      </c>
      <c r="T70" s="74">
        <f t="shared" si="10"/>
        <v>10</v>
      </c>
      <c r="U70" s="40">
        <f t="shared" si="10"/>
        <v>0</v>
      </c>
      <c r="V70" s="40">
        <f t="shared" si="10"/>
        <v>0</v>
      </c>
      <c r="W70" s="40">
        <f t="shared" si="10"/>
        <v>0</v>
      </c>
      <c r="X70" s="40">
        <f t="shared" si="10"/>
        <v>0</v>
      </c>
      <c r="Y70" s="40">
        <f t="shared" si="10"/>
        <v>0</v>
      </c>
      <c r="Z70" s="40">
        <f t="shared" si="10"/>
        <v>0</v>
      </c>
      <c r="AA70" s="40">
        <f t="shared" si="10"/>
        <v>0</v>
      </c>
      <c r="AB70" s="40">
        <f t="shared" si="10"/>
        <v>0</v>
      </c>
      <c r="AC70" s="40">
        <f t="shared" si="10"/>
        <v>0</v>
      </c>
      <c r="AD70" s="40">
        <f t="shared" si="10"/>
        <v>0</v>
      </c>
      <c r="AE70" s="40">
        <f t="shared" si="10"/>
        <v>0</v>
      </c>
      <c r="AF70" s="40">
        <f t="shared" si="10"/>
        <v>0</v>
      </c>
      <c r="AG70" s="40">
        <f t="shared" si="10"/>
        <v>334</v>
      </c>
    </row>
    <row r="71" spans="2:33" ht="16.5">
      <c r="B71" s="1" t="s">
        <v>35</v>
      </c>
      <c r="C71" s="61">
        <f aca="true" t="shared" si="11" ref="C71:AF71">C70*C5</f>
        <v>0</v>
      </c>
      <c r="D71" s="61">
        <f t="shared" si="11"/>
        <v>23700</v>
      </c>
      <c r="E71" s="61">
        <f t="shared" si="11"/>
        <v>0</v>
      </c>
      <c r="F71" s="61">
        <f t="shared" si="11"/>
        <v>0</v>
      </c>
      <c r="G71" s="61">
        <f t="shared" si="11"/>
        <v>17400</v>
      </c>
      <c r="H71" s="61">
        <f t="shared" si="11"/>
        <v>0</v>
      </c>
      <c r="I71" s="61">
        <f t="shared" si="11"/>
        <v>0</v>
      </c>
      <c r="J71" s="61">
        <f t="shared" si="11"/>
        <v>0</v>
      </c>
      <c r="K71" s="61">
        <f t="shared" si="11"/>
        <v>0</v>
      </c>
      <c r="L71" s="61">
        <f t="shared" si="11"/>
        <v>3000</v>
      </c>
      <c r="M71" s="61">
        <f t="shared" si="11"/>
        <v>0</v>
      </c>
      <c r="N71" s="61">
        <f t="shared" si="11"/>
        <v>0</v>
      </c>
      <c r="O71" s="61">
        <f t="shared" si="11"/>
        <v>0</v>
      </c>
      <c r="P71" s="61">
        <f t="shared" si="11"/>
        <v>0</v>
      </c>
      <c r="Q71" s="61">
        <f t="shared" si="11"/>
        <v>0</v>
      </c>
      <c r="R71" s="76">
        <f t="shared" si="11"/>
        <v>1500</v>
      </c>
      <c r="S71" s="76">
        <f t="shared" si="11"/>
        <v>3000</v>
      </c>
      <c r="T71" s="76">
        <f t="shared" si="11"/>
        <v>1500</v>
      </c>
      <c r="U71" s="61">
        <f t="shared" si="11"/>
        <v>0</v>
      </c>
      <c r="V71" s="61">
        <f t="shared" si="11"/>
        <v>0</v>
      </c>
      <c r="W71" s="61">
        <f t="shared" si="11"/>
        <v>0</v>
      </c>
      <c r="X71" s="61">
        <f t="shared" si="11"/>
        <v>0</v>
      </c>
      <c r="Y71" s="61">
        <f t="shared" si="11"/>
        <v>0</v>
      </c>
      <c r="Z71" s="61">
        <f t="shared" si="11"/>
        <v>0</v>
      </c>
      <c r="AA71" s="61">
        <f t="shared" si="11"/>
        <v>0</v>
      </c>
      <c r="AB71" s="61">
        <f t="shared" si="11"/>
        <v>0</v>
      </c>
      <c r="AC71" s="61">
        <f t="shared" si="11"/>
        <v>0</v>
      </c>
      <c r="AD71" s="61">
        <f t="shared" si="11"/>
        <v>0</v>
      </c>
      <c r="AE71" s="61">
        <f t="shared" si="11"/>
        <v>0</v>
      </c>
      <c r="AF71" s="61">
        <f t="shared" si="11"/>
        <v>0</v>
      </c>
      <c r="AG71" s="15">
        <f>SUM(C71:AF71)</f>
        <v>50100</v>
      </c>
    </row>
    <row r="72" spans="2:33" ht="16.5">
      <c r="B72" s="8"/>
      <c r="C72" s="36"/>
      <c r="D72" s="36"/>
      <c r="E72" s="36"/>
      <c r="F72" s="48"/>
      <c r="G72" s="48"/>
      <c r="H72" s="48"/>
      <c r="I72" s="36"/>
      <c r="J72" s="36"/>
      <c r="K72" s="36"/>
      <c r="L72" s="48"/>
      <c r="M72" s="48"/>
      <c r="N72" s="48"/>
      <c r="O72" s="36"/>
      <c r="P72" s="36"/>
      <c r="Q72" s="36"/>
      <c r="R72" s="70"/>
      <c r="S72" s="70"/>
      <c r="T72" s="70"/>
      <c r="U72" s="36"/>
      <c r="V72" s="36"/>
      <c r="W72" s="36"/>
      <c r="X72" s="9"/>
      <c r="Y72" s="9"/>
      <c r="Z72" s="9"/>
      <c r="AA72" s="36"/>
      <c r="AB72" s="36"/>
      <c r="AC72" s="36"/>
      <c r="AD72" s="28"/>
      <c r="AE72" s="36"/>
      <c r="AF72" s="36"/>
      <c r="AG72" s="6"/>
    </row>
    <row r="73" spans="2:30" ht="16.5">
      <c r="B73" s="2" t="s">
        <v>1</v>
      </c>
      <c r="D73" s="42">
        <f>D70+D58+D43+D20</f>
        <v>1000</v>
      </c>
      <c r="G73" s="42">
        <f>G70+G58+G43+G20</f>
        <v>800</v>
      </c>
      <c r="J73" s="42">
        <f>J70+J58+J43+J20</f>
        <v>80</v>
      </c>
      <c r="L73" s="42">
        <f>L70+L58+L43+L20</f>
        <v>100</v>
      </c>
      <c r="O73" s="42">
        <f>O70+O58+O43+O20</f>
        <v>80</v>
      </c>
      <c r="R73" s="77">
        <f>R70+R58+R43+R20</f>
        <v>52</v>
      </c>
      <c r="S73" s="77">
        <f>S70+S58+S43+S20</f>
        <v>82</v>
      </c>
      <c r="T73" s="77">
        <f>T70+T58+T43+T20</f>
        <v>95</v>
      </c>
      <c r="AD73" s="31">
        <f>SUM(C73:AC73)</f>
        <v>2289</v>
      </c>
    </row>
    <row r="74" spans="2:46" ht="33">
      <c r="B74" s="57" t="s">
        <v>72</v>
      </c>
      <c r="D74" s="63">
        <f>D71+D59+D44+D21</f>
        <v>150000</v>
      </c>
      <c r="F74" s="53"/>
      <c r="G74" s="63">
        <f>G71+G59+G44+G21</f>
        <v>120000</v>
      </c>
      <c r="J74" s="63">
        <f>J71+J59+J44+J21</f>
        <v>12000</v>
      </c>
      <c r="L74" s="63">
        <f>L71+L59+L44+L21</f>
        <v>15000</v>
      </c>
      <c r="M74" s="54"/>
      <c r="O74" s="63">
        <f>O71+O59+O44+O21</f>
        <v>12000</v>
      </c>
      <c r="Q74" s="43"/>
      <c r="R74" s="78">
        <f>R71+R59+R44+R21</f>
        <v>7800</v>
      </c>
      <c r="S74" s="78">
        <f>S71+S59+S44+S21</f>
        <v>12300</v>
      </c>
      <c r="T74" s="78">
        <f>T71+T59+T44+T21</f>
        <v>14250</v>
      </c>
      <c r="Z74" s="4"/>
      <c r="AA74" s="44"/>
      <c r="AD74" s="31">
        <f>SUM(C74:AC74)</f>
        <v>343350</v>
      </c>
      <c r="AF74" s="43" t="s">
        <v>7</v>
      </c>
      <c r="AG74" s="17">
        <f>AG21+AG44+AG59+AG71</f>
        <v>343350</v>
      </c>
      <c r="AH74" s="18"/>
      <c r="AI74" s="18"/>
      <c r="AJ74" s="18"/>
      <c r="AK74" s="18"/>
      <c r="AL74" s="19"/>
      <c r="AM74" s="19"/>
      <c r="AN74" s="19"/>
      <c r="AO74" s="20"/>
      <c r="AP74" s="20"/>
      <c r="AQ74" s="20"/>
      <c r="AR74" s="20"/>
      <c r="AS74" s="20"/>
      <c r="AT74" s="20"/>
    </row>
    <row r="75" spans="2:46" ht="33">
      <c r="B75" s="56"/>
      <c r="F75" s="53"/>
      <c r="G75" s="54"/>
      <c r="L75" s="53"/>
      <c r="M75" s="54"/>
      <c r="Q75" s="43"/>
      <c r="R75" s="79"/>
      <c r="Z75" s="4"/>
      <c r="AA75" s="44"/>
      <c r="AD75" s="31"/>
      <c r="AF75" s="43" t="s">
        <v>8</v>
      </c>
      <c r="AG75" s="21">
        <v>0</v>
      </c>
      <c r="AH75" s="18"/>
      <c r="AI75" s="18"/>
      <c r="AJ75" s="18"/>
      <c r="AK75" s="18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2:46" ht="16.5">
      <c r="B76" s="56"/>
      <c r="C76" s="58"/>
      <c r="F76" s="53"/>
      <c r="G76" s="54"/>
      <c r="L76" s="53"/>
      <c r="M76" s="54"/>
      <c r="Q76" s="43"/>
      <c r="R76" s="79"/>
      <c r="T76" s="78"/>
      <c r="Z76" s="4"/>
      <c r="AA76" s="44"/>
      <c r="AD76" s="31"/>
      <c r="AF76" s="43" t="s">
        <v>9</v>
      </c>
      <c r="AG76" s="22">
        <f>SUM(C75:C77)</f>
        <v>0</v>
      </c>
      <c r="AH76" s="18"/>
      <c r="AI76" s="18"/>
      <c r="AJ76" s="18"/>
      <c r="AK76" s="18"/>
      <c r="AL76" s="19"/>
      <c r="AM76" s="19"/>
      <c r="AN76" s="19"/>
      <c r="AO76" s="20"/>
      <c r="AP76" s="20"/>
      <c r="AQ76" s="20"/>
      <c r="AR76" s="20"/>
      <c r="AS76" s="20"/>
      <c r="AT76" s="20"/>
    </row>
    <row r="77" spans="2:46" ht="16.5">
      <c r="B77" s="56"/>
      <c r="D77" s="63"/>
      <c r="F77" s="53"/>
      <c r="G77" s="64"/>
      <c r="L77" s="53"/>
      <c r="M77" s="54"/>
      <c r="Q77" s="43"/>
      <c r="R77" s="79"/>
      <c r="Z77" s="4"/>
      <c r="AA77" s="44"/>
      <c r="AD77" s="31"/>
      <c r="AF77" s="43" t="s">
        <v>10</v>
      </c>
      <c r="AG77" s="23">
        <f>SUM(AG74:AG76)</f>
        <v>343350</v>
      </c>
      <c r="AH77" s="18"/>
      <c r="AI77" s="18"/>
      <c r="AJ77" s="18"/>
      <c r="AK77" s="18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2:46" ht="16.5">
      <c r="B78" s="56"/>
      <c r="F78" s="53"/>
      <c r="G78" s="54"/>
      <c r="L78" s="53"/>
      <c r="M78" s="54"/>
      <c r="Q78" s="43"/>
      <c r="R78" s="79"/>
      <c r="Z78" s="4"/>
      <c r="AA78" s="44"/>
      <c r="AD78" s="31"/>
      <c r="AF78" s="43" t="s">
        <v>12</v>
      </c>
      <c r="AG78" s="62">
        <f>AG77*0.05</f>
        <v>17167.5</v>
      </c>
      <c r="AH78" s="18"/>
      <c r="AI78" s="18"/>
      <c r="AJ78" s="18"/>
      <c r="AK78" s="18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2:46" ht="17.25" thickBot="1">
      <c r="B79" s="56"/>
      <c r="F79" s="53"/>
      <c r="G79" s="54"/>
      <c r="L79" s="53"/>
      <c r="M79" s="54"/>
      <c r="O79" s="63"/>
      <c r="Q79" s="43"/>
      <c r="R79" s="79"/>
      <c r="Z79" s="4"/>
      <c r="AA79" s="44"/>
      <c r="AD79" s="31"/>
      <c r="AF79" s="43" t="s">
        <v>11</v>
      </c>
      <c r="AG79" s="24">
        <f>AG77+AG78</f>
        <v>360517.5</v>
      </c>
      <c r="AH79" s="18"/>
      <c r="AI79" s="18"/>
      <c r="AJ79" s="18"/>
      <c r="AK79" s="18"/>
      <c r="AL79" s="19"/>
      <c r="AM79" s="19"/>
      <c r="AN79" s="19"/>
      <c r="AO79" s="18"/>
      <c r="AP79" s="18"/>
      <c r="AQ79" s="18"/>
      <c r="AR79" s="18"/>
      <c r="AS79" s="18"/>
      <c r="AT79" s="18"/>
    </row>
    <row r="80" ht="17.25" thickTop="1"/>
    <row r="81" ht="16.5"/>
    <row r="82" ht="16.5"/>
    <row r="84" ht="14.25">
      <c r="G84" s="42"/>
    </row>
  </sheetData>
  <sheetProtection/>
  <mergeCells count="11">
    <mergeCell ref="O2:Q2"/>
    <mergeCell ref="B2:B5"/>
    <mergeCell ref="C2:E2"/>
    <mergeCell ref="F2:H2"/>
    <mergeCell ref="I2:K2"/>
    <mergeCell ref="L2:N2"/>
    <mergeCell ref="R2:T2"/>
    <mergeCell ref="U2:W2"/>
    <mergeCell ref="X2:Z2"/>
    <mergeCell ref="AA2:AC2"/>
    <mergeCell ref="AE2:AF2"/>
  </mergeCells>
  <printOptions/>
  <pageMargins left="0.25" right="0.25" top="0.75" bottom="0.75" header="0.3" footer="0.3"/>
  <pageSetup fitToHeight="0" fitToWidth="1" horizontalDpi="600" verticalDpi="600" orientation="landscape" paperSize="17" scale="3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84"/>
  <sheetViews>
    <sheetView zoomScalePageLayoutView="0" workbookViewId="0" topLeftCell="A4">
      <selection activeCell="D30" sqref="D30"/>
    </sheetView>
  </sheetViews>
  <sheetFormatPr defaultColWidth="9.140625" defaultRowHeight="15"/>
  <cols>
    <col min="1" max="1" width="9.140625" style="2" customWidth="1"/>
    <col min="2" max="2" width="61.421875" style="2" customWidth="1"/>
    <col min="3" max="5" width="14.57421875" style="42" bestFit="1" customWidth="1"/>
    <col min="6" max="8" width="14.57421875" style="55" bestFit="1" customWidth="1"/>
    <col min="9" max="11" width="14.57421875" style="42" bestFit="1" customWidth="1"/>
    <col min="12" max="14" width="14.57421875" style="55" bestFit="1" customWidth="1"/>
    <col min="15" max="17" width="14.57421875" style="42" bestFit="1" customWidth="1"/>
    <col min="18" max="20" width="14.57421875" style="2" bestFit="1" customWidth="1"/>
    <col min="21" max="23" width="14.57421875" style="42" bestFit="1" customWidth="1"/>
    <col min="24" max="26" width="14.57421875" style="2" bestFit="1" customWidth="1"/>
    <col min="27" max="29" width="14.57421875" style="42" bestFit="1" customWidth="1"/>
    <col min="30" max="30" width="14.57421875" style="32" bestFit="1" customWidth="1"/>
    <col min="31" max="32" width="14.57421875" style="42" bestFit="1" customWidth="1"/>
    <col min="33" max="33" width="16.00390625" style="2" customWidth="1"/>
    <col min="34" max="16384" width="9.140625" style="2" customWidth="1"/>
  </cols>
  <sheetData>
    <row r="1" ht="16.5"/>
    <row r="2" spans="2:32" s="3" customFormat="1" ht="15" customHeight="1">
      <c r="B2" s="219" t="s">
        <v>36</v>
      </c>
      <c r="C2" s="217" t="s">
        <v>37</v>
      </c>
      <c r="D2" s="218"/>
      <c r="E2" s="218"/>
      <c r="F2" s="220" t="s">
        <v>38</v>
      </c>
      <c r="G2" s="221"/>
      <c r="H2" s="221"/>
      <c r="I2" s="217" t="s">
        <v>40</v>
      </c>
      <c r="J2" s="218"/>
      <c r="K2" s="218"/>
      <c r="L2" s="220" t="s">
        <v>39</v>
      </c>
      <c r="M2" s="221"/>
      <c r="N2" s="221"/>
      <c r="O2" s="217" t="s">
        <v>0</v>
      </c>
      <c r="P2" s="218"/>
      <c r="Q2" s="218"/>
      <c r="R2" s="217" t="s">
        <v>41</v>
      </c>
      <c r="S2" s="218"/>
      <c r="T2" s="218"/>
      <c r="U2" s="217" t="s">
        <v>20</v>
      </c>
      <c r="V2" s="218"/>
      <c r="W2" s="218"/>
      <c r="X2" s="217" t="s">
        <v>20</v>
      </c>
      <c r="Y2" s="218"/>
      <c r="Z2" s="218"/>
      <c r="AA2" s="217" t="s">
        <v>20</v>
      </c>
      <c r="AB2" s="218"/>
      <c r="AC2" s="218"/>
      <c r="AD2" s="65" t="s">
        <v>20</v>
      </c>
      <c r="AE2" s="218"/>
      <c r="AF2" s="218"/>
    </row>
    <row r="3" spans="1:33" ht="16.5">
      <c r="A3" s="4"/>
      <c r="B3" s="219"/>
      <c r="C3" s="33" t="s">
        <v>26</v>
      </c>
      <c r="D3" s="33" t="s">
        <v>18</v>
      </c>
      <c r="E3" s="33" t="s">
        <v>19</v>
      </c>
      <c r="F3" s="33" t="s">
        <v>26</v>
      </c>
      <c r="G3" s="45" t="s">
        <v>18</v>
      </c>
      <c r="H3" s="45" t="s">
        <v>19</v>
      </c>
      <c r="I3" s="33" t="s">
        <v>26</v>
      </c>
      <c r="J3" s="33" t="s">
        <v>18</v>
      </c>
      <c r="K3" s="33" t="s">
        <v>19</v>
      </c>
      <c r="L3" s="33" t="s">
        <v>26</v>
      </c>
      <c r="M3" s="45" t="s">
        <v>18</v>
      </c>
      <c r="N3" s="45" t="s">
        <v>19</v>
      </c>
      <c r="O3" s="33" t="s">
        <v>26</v>
      </c>
      <c r="P3" s="33" t="s">
        <v>18</v>
      </c>
      <c r="Q3" s="33" t="s">
        <v>19</v>
      </c>
      <c r="R3" s="5" t="s">
        <v>17</v>
      </c>
      <c r="S3" s="5" t="s">
        <v>18</v>
      </c>
      <c r="T3" s="5" t="s">
        <v>19</v>
      </c>
      <c r="U3" s="33" t="s">
        <v>26</v>
      </c>
      <c r="V3" s="33" t="s">
        <v>18</v>
      </c>
      <c r="W3" s="33" t="s">
        <v>19</v>
      </c>
      <c r="X3" s="26" t="s">
        <v>26</v>
      </c>
      <c r="Y3" s="5" t="s">
        <v>18</v>
      </c>
      <c r="Z3" s="5" t="s">
        <v>19</v>
      </c>
      <c r="AA3" s="33" t="s">
        <v>26</v>
      </c>
      <c r="AB3" s="33" t="s">
        <v>18</v>
      </c>
      <c r="AC3" s="33" t="s">
        <v>19</v>
      </c>
      <c r="AD3" s="26" t="s">
        <v>26</v>
      </c>
      <c r="AE3" s="33" t="s">
        <v>18</v>
      </c>
      <c r="AF3" s="33" t="s">
        <v>19</v>
      </c>
      <c r="AG3" s="6"/>
    </row>
    <row r="4" spans="2:33" ht="30">
      <c r="B4" s="219"/>
      <c r="C4" s="34" t="s">
        <v>2</v>
      </c>
      <c r="D4" s="34" t="s">
        <v>2</v>
      </c>
      <c r="E4" s="34" t="s">
        <v>2</v>
      </c>
      <c r="F4" s="46" t="s">
        <v>2</v>
      </c>
      <c r="G4" s="46" t="s">
        <v>2</v>
      </c>
      <c r="H4" s="46" t="s">
        <v>2</v>
      </c>
      <c r="I4" s="34" t="s">
        <v>2</v>
      </c>
      <c r="J4" s="34" t="s">
        <v>2</v>
      </c>
      <c r="K4" s="34" t="s">
        <v>2</v>
      </c>
      <c r="L4" s="46" t="s">
        <v>2</v>
      </c>
      <c r="M4" s="46" t="s">
        <v>2</v>
      </c>
      <c r="N4" s="46" t="s">
        <v>2</v>
      </c>
      <c r="O4" s="34" t="s">
        <v>2</v>
      </c>
      <c r="P4" s="34" t="s">
        <v>2</v>
      </c>
      <c r="Q4" s="34" t="s">
        <v>2</v>
      </c>
      <c r="R4" s="7" t="s">
        <v>2</v>
      </c>
      <c r="S4" s="7" t="s">
        <v>2</v>
      </c>
      <c r="T4" s="7" t="s">
        <v>2</v>
      </c>
      <c r="U4" s="34" t="s">
        <v>2</v>
      </c>
      <c r="V4" s="34" t="s">
        <v>2</v>
      </c>
      <c r="W4" s="34" t="s">
        <v>2</v>
      </c>
      <c r="X4" s="7" t="s">
        <v>2</v>
      </c>
      <c r="Y4" s="7" t="s">
        <v>2</v>
      </c>
      <c r="Z4" s="7" t="s">
        <v>2</v>
      </c>
      <c r="AA4" s="34" t="s">
        <v>2</v>
      </c>
      <c r="AB4" s="34" t="s">
        <v>2</v>
      </c>
      <c r="AC4" s="34" t="s">
        <v>2</v>
      </c>
      <c r="AD4" s="27" t="s">
        <v>2</v>
      </c>
      <c r="AE4" s="34" t="s">
        <v>2</v>
      </c>
      <c r="AF4" s="34" t="s">
        <v>2</v>
      </c>
      <c r="AG4" s="6"/>
    </row>
    <row r="5" spans="1:33" ht="16.5">
      <c r="A5" s="4"/>
      <c r="B5" s="219"/>
      <c r="C5" s="35"/>
      <c r="D5" s="35"/>
      <c r="E5" s="35"/>
      <c r="F5" s="35"/>
      <c r="G5" s="47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6"/>
    </row>
    <row r="6" spans="2:33" ht="16.5">
      <c r="B6" s="8"/>
      <c r="C6" s="36"/>
      <c r="D6" s="36"/>
      <c r="E6" s="36"/>
      <c r="F6" s="48"/>
      <c r="G6" s="48"/>
      <c r="H6" s="48"/>
      <c r="I6" s="36"/>
      <c r="J6" s="36"/>
      <c r="K6" s="36"/>
      <c r="L6" s="48"/>
      <c r="M6" s="48"/>
      <c r="N6" s="48"/>
      <c r="O6" s="36"/>
      <c r="P6" s="36"/>
      <c r="Q6" s="36"/>
      <c r="R6" s="9"/>
      <c r="S6" s="9"/>
      <c r="T6" s="9"/>
      <c r="U6" s="36"/>
      <c r="V6" s="36"/>
      <c r="W6" s="36"/>
      <c r="X6" s="9"/>
      <c r="Y6" s="9"/>
      <c r="Z6" s="9"/>
      <c r="AA6" s="36"/>
      <c r="AB6" s="36"/>
      <c r="AC6" s="36"/>
      <c r="AD6" s="28"/>
      <c r="AE6" s="36"/>
      <c r="AF6" s="36"/>
      <c r="AG6" s="6"/>
    </row>
    <row r="7" spans="2:33" ht="30">
      <c r="B7" s="10" t="s">
        <v>27</v>
      </c>
      <c r="C7" s="37" t="s">
        <v>6</v>
      </c>
      <c r="D7" s="37" t="s">
        <v>6</v>
      </c>
      <c r="E7" s="37" t="s">
        <v>6</v>
      </c>
      <c r="F7" s="49" t="s">
        <v>6</v>
      </c>
      <c r="G7" s="49" t="s">
        <v>6</v>
      </c>
      <c r="H7" s="49" t="s">
        <v>6</v>
      </c>
      <c r="I7" s="37" t="s">
        <v>6</v>
      </c>
      <c r="J7" s="37" t="s">
        <v>6</v>
      </c>
      <c r="K7" s="37" t="s">
        <v>6</v>
      </c>
      <c r="L7" s="49" t="s">
        <v>6</v>
      </c>
      <c r="M7" s="49" t="s">
        <v>6</v>
      </c>
      <c r="N7" s="49" t="s">
        <v>6</v>
      </c>
      <c r="O7" s="37" t="s">
        <v>6</v>
      </c>
      <c r="P7" s="37" t="s">
        <v>6</v>
      </c>
      <c r="Q7" s="37" t="s">
        <v>6</v>
      </c>
      <c r="R7" s="11" t="s">
        <v>6</v>
      </c>
      <c r="S7" s="11" t="s">
        <v>6</v>
      </c>
      <c r="T7" s="11" t="s">
        <v>6</v>
      </c>
      <c r="U7" s="37" t="s">
        <v>6</v>
      </c>
      <c r="V7" s="37" t="s">
        <v>6</v>
      </c>
      <c r="W7" s="37" t="s">
        <v>6</v>
      </c>
      <c r="X7" s="11" t="s">
        <v>6</v>
      </c>
      <c r="Y7" s="11" t="s">
        <v>6</v>
      </c>
      <c r="Z7" s="11" t="s">
        <v>6</v>
      </c>
      <c r="AA7" s="37" t="s">
        <v>6</v>
      </c>
      <c r="AB7" s="37" t="s">
        <v>6</v>
      </c>
      <c r="AC7" s="37" t="s">
        <v>6</v>
      </c>
      <c r="AD7" s="29" t="s">
        <v>6</v>
      </c>
      <c r="AE7" s="37" t="s">
        <v>6</v>
      </c>
      <c r="AF7" s="37" t="s">
        <v>6</v>
      </c>
      <c r="AG7" s="11" t="s">
        <v>3</v>
      </c>
    </row>
    <row r="8" spans="2:33" ht="16.5">
      <c r="B8" s="10" t="s">
        <v>42</v>
      </c>
      <c r="C8" s="38"/>
      <c r="D8" s="38"/>
      <c r="E8" s="38"/>
      <c r="F8" s="50"/>
      <c r="G8" s="50"/>
      <c r="H8" s="50"/>
      <c r="I8" s="38"/>
      <c r="J8" s="38"/>
      <c r="K8" s="38"/>
      <c r="L8" s="50"/>
      <c r="M8" s="50"/>
      <c r="N8" s="50"/>
      <c r="O8" s="38"/>
      <c r="P8" s="38"/>
      <c r="Q8" s="38"/>
      <c r="R8" s="12"/>
      <c r="S8" s="12"/>
      <c r="T8" s="12"/>
      <c r="U8" s="38"/>
      <c r="V8" s="38"/>
      <c r="W8" s="38"/>
      <c r="X8" s="12"/>
      <c r="Y8" s="12"/>
      <c r="Z8" s="12"/>
      <c r="AA8" s="38"/>
      <c r="AB8" s="38"/>
      <c r="AC8" s="38"/>
      <c r="AD8" s="12"/>
      <c r="AE8" s="38"/>
      <c r="AF8" s="38"/>
      <c r="AG8" s="13"/>
    </row>
    <row r="9" spans="2:33" ht="15.75" customHeight="1">
      <c r="B9" s="10" t="s">
        <v>43</v>
      </c>
      <c r="C9" s="38"/>
      <c r="D9" s="38"/>
      <c r="E9" s="38"/>
      <c r="F9" s="50"/>
      <c r="G9" s="50"/>
      <c r="H9" s="50"/>
      <c r="I9" s="38"/>
      <c r="J9" s="38"/>
      <c r="K9" s="38"/>
      <c r="L9" s="50"/>
      <c r="M9" s="50"/>
      <c r="N9" s="50"/>
      <c r="O9" s="38"/>
      <c r="P9" s="38"/>
      <c r="Q9" s="38"/>
      <c r="R9" s="12"/>
      <c r="S9" s="12"/>
      <c r="T9" s="12"/>
      <c r="U9" s="38"/>
      <c r="V9" s="38"/>
      <c r="W9" s="38"/>
      <c r="X9" s="12"/>
      <c r="Y9" s="12"/>
      <c r="Z9" s="12"/>
      <c r="AA9" s="38"/>
      <c r="AB9" s="38"/>
      <c r="AC9" s="38"/>
      <c r="AD9" s="12"/>
      <c r="AE9" s="38"/>
      <c r="AF9" s="38"/>
      <c r="AG9" s="13"/>
    </row>
    <row r="10" spans="2:33" ht="16.5" customHeight="1">
      <c r="B10" s="10" t="s">
        <v>44</v>
      </c>
      <c r="C10" s="38"/>
      <c r="D10" s="38"/>
      <c r="E10" s="38"/>
      <c r="F10" s="50"/>
      <c r="G10" s="50"/>
      <c r="H10" s="50"/>
      <c r="I10" s="38"/>
      <c r="J10" s="38"/>
      <c r="K10" s="38"/>
      <c r="L10" s="50"/>
      <c r="M10" s="50"/>
      <c r="N10" s="50"/>
      <c r="O10" s="38"/>
      <c r="P10" s="38"/>
      <c r="Q10" s="38"/>
      <c r="R10" s="12"/>
      <c r="S10" s="12"/>
      <c r="T10" s="12"/>
      <c r="U10" s="38"/>
      <c r="V10" s="38"/>
      <c r="W10" s="38"/>
      <c r="X10" s="12"/>
      <c r="Y10" s="12"/>
      <c r="Z10" s="12"/>
      <c r="AA10" s="38"/>
      <c r="AB10" s="38"/>
      <c r="AC10" s="38"/>
      <c r="AD10" s="12"/>
      <c r="AE10" s="38"/>
      <c r="AF10" s="38"/>
      <c r="AG10" s="13"/>
    </row>
    <row r="11" spans="2:33" ht="30">
      <c r="B11" s="10" t="s">
        <v>45</v>
      </c>
      <c r="C11" s="38"/>
      <c r="D11" s="38"/>
      <c r="E11" s="38"/>
      <c r="F11" s="50"/>
      <c r="G11" s="50"/>
      <c r="H11" s="50"/>
      <c r="I11" s="38"/>
      <c r="J11" s="38"/>
      <c r="K11" s="38"/>
      <c r="L11" s="50"/>
      <c r="M11" s="50"/>
      <c r="N11" s="50"/>
      <c r="O11" s="38"/>
      <c r="P11" s="38"/>
      <c r="Q11" s="38"/>
      <c r="R11" s="12"/>
      <c r="S11" s="12"/>
      <c r="T11" s="12"/>
      <c r="U11" s="38"/>
      <c r="V11" s="38"/>
      <c r="W11" s="38"/>
      <c r="X11" s="12"/>
      <c r="Y11" s="12"/>
      <c r="Z11" s="12"/>
      <c r="AA11" s="38"/>
      <c r="AB11" s="38"/>
      <c r="AC11" s="38"/>
      <c r="AD11" s="12"/>
      <c r="AE11" s="38"/>
      <c r="AF11" s="38"/>
      <c r="AG11" s="13"/>
    </row>
    <row r="12" spans="2:33" ht="60">
      <c r="B12" s="60" t="s">
        <v>46</v>
      </c>
      <c r="C12" s="38"/>
      <c r="D12" s="38"/>
      <c r="E12" s="38"/>
      <c r="F12" s="50"/>
      <c r="G12" s="50"/>
      <c r="H12" s="50"/>
      <c r="I12" s="38"/>
      <c r="J12" s="38"/>
      <c r="K12" s="38"/>
      <c r="L12" s="50"/>
      <c r="M12" s="50"/>
      <c r="N12" s="50"/>
      <c r="O12" s="38"/>
      <c r="P12" s="38"/>
      <c r="Q12" s="38"/>
      <c r="R12" s="12"/>
      <c r="S12" s="12"/>
      <c r="T12" s="12"/>
      <c r="U12" s="38"/>
      <c r="V12" s="38"/>
      <c r="W12" s="38"/>
      <c r="X12" s="12"/>
      <c r="Y12" s="12"/>
      <c r="Z12" s="12"/>
      <c r="AA12" s="38"/>
      <c r="AB12" s="38"/>
      <c r="AC12" s="38"/>
      <c r="AD12" s="12"/>
      <c r="AE12" s="38"/>
      <c r="AF12" s="38"/>
      <c r="AG12" s="13"/>
    </row>
    <row r="13" spans="2:33" ht="16.5">
      <c r="B13" s="59" t="s">
        <v>47</v>
      </c>
      <c r="C13" s="38"/>
      <c r="D13" s="38"/>
      <c r="E13" s="38"/>
      <c r="F13" s="50"/>
      <c r="G13" s="50"/>
      <c r="H13" s="50"/>
      <c r="I13" s="38"/>
      <c r="J13" s="38"/>
      <c r="K13" s="38"/>
      <c r="L13" s="50"/>
      <c r="M13" s="50"/>
      <c r="N13" s="50"/>
      <c r="O13" s="38"/>
      <c r="P13" s="38"/>
      <c r="Q13" s="38"/>
      <c r="R13" s="12"/>
      <c r="S13" s="12"/>
      <c r="T13" s="12"/>
      <c r="U13" s="38"/>
      <c r="V13" s="38"/>
      <c r="W13" s="38"/>
      <c r="X13" s="12"/>
      <c r="Y13" s="12"/>
      <c r="Z13" s="12"/>
      <c r="AA13" s="38"/>
      <c r="AB13" s="38"/>
      <c r="AC13" s="38"/>
      <c r="AD13" s="12"/>
      <c r="AE13" s="38"/>
      <c r="AF13" s="38"/>
      <c r="AG13" s="13"/>
    </row>
    <row r="14" spans="2:33" ht="16.5">
      <c r="B14" s="59" t="s">
        <v>48</v>
      </c>
      <c r="C14" s="38"/>
      <c r="D14" s="38"/>
      <c r="E14" s="38"/>
      <c r="F14" s="50"/>
      <c r="G14" s="50"/>
      <c r="H14" s="50"/>
      <c r="I14" s="38"/>
      <c r="J14" s="38"/>
      <c r="K14" s="38"/>
      <c r="L14" s="50"/>
      <c r="M14" s="50"/>
      <c r="N14" s="50"/>
      <c r="O14" s="38"/>
      <c r="P14" s="38"/>
      <c r="Q14" s="38"/>
      <c r="R14" s="12"/>
      <c r="S14" s="12"/>
      <c r="T14" s="12"/>
      <c r="U14" s="38"/>
      <c r="V14" s="38"/>
      <c r="W14" s="38"/>
      <c r="X14" s="12"/>
      <c r="Y14" s="12"/>
      <c r="Z14" s="12"/>
      <c r="AA14" s="38"/>
      <c r="AB14" s="38"/>
      <c r="AC14" s="38"/>
      <c r="AD14" s="12"/>
      <c r="AE14" s="38"/>
      <c r="AF14" s="38"/>
      <c r="AG14" s="13"/>
    </row>
    <row r="15" spans="2:33" ht="16.5">
      <c r="B15" s="10" t="s">
        <v>49</v>
      </c>
      <c r="C15" s="38"/>
      <c r="D15" s="38"/>
      <c r="E15" s="38"/>
      <c r="F15" s="50"/>
      <c r="G15" s="50"/>
      <c r="H15" s="50"/>
      <c r="I15" s="38"/>
      <c r="J15" s="38"/>
      <c r="K15" s="38"/>
      <c r="L15" s="50"/>
      <c r="M15" s="50"/>
      <c r="N15" s="50"/>
      <c r="O15" s="38"/>
      <c r="P15" s="38"/>
      <c r="Q15" s="38"/>
      <c r="R15" s="12"/>
      <c r="S15" s="12"/>
      <c r="T15" s="12"/>
      <c r="U15" s="38"/>
      <c r="V15" s="38"/>
      <c r="W15" s="38"/>
      <c r="X15" s="12"/>
      <c r="Y15" s="12"/>
      <c r="Z15" s="12"/>
      <c r="AA15" s="38"/>
      <c r="AB15" s="38"/>
      <c r="AC15" s="38"/>
      <c r="AD15" s="12"/>
      <c r="AE15" s="38"/>
      <c r="AF15" s="38"/>
      <c r="AG15" s="13"/>
    </row>
    <row r="16" spans="2:33" ht="30">
      <c r="B16" s="10" t="s">
        <v>50</v>
      </c>
      <c r="C16" s="38"/>
      <c r="D16" s="38"/>
      <c r="E16" s="38"/>
      <c r="F16" s="50"/>
      <c r="G16" s="50"/>
      <c r="H16" s="50"/>
      <c r="I16" s="38"/>
      <c r="J16" s="38"/>
      <c r="K16" s="38"/>
      <c r="L16" s="50"/>
      <c r="M16" s="50"/>
      <c r="N16" s="50"/>
      <c r="O16" s="38"/>
      <c r="P16" s="38"/>
      <c r="Q16" s="38"/>
      <c r="R16" s="12"/>
      <c r="S16" s="12"/>
      <c r="T16" s="12"/>
      <c r="U16" s="38"/>
      <c r="V16" s="38"/>
      <c r="W16" s="38"/>
      <c r="X16" s="12"/>
      <c r="Y16" s="12"/>
      <c r="Z16" s="12"/>
      <c r="AA16" s="38"/>
      <c r="AB16" s="38"/>
      <c r="AC16" s="38"/>
      <c r="AD16" s="12"/>
      <c r="AE16" s="38"/>
      <c r="AF16" s="38"/>
      <c r="AG16" s="13"/>
    </row>
    <row r="17" spans="2:33" ht="16.5">
      <c r="B17" s="10" t="s">
        <v>51</v>
      </c>
      <c r="C17" s="39"/>
      <c r="D17" s="39"/>
      <c r="E17" s="39"/>
      <c r="F17" s="51"/>
      <c r="G17" s="51"/>
      <c r="H17" s="51"/>
      <c r="I17" s="39"/>
      <c r="J17" s="39"/>
      <c r="K17" s="39"/>
      <c r="L17" s="51"/>
      <c r="M17" s="51"/>
      <c r="N17" s="51"/>
      <c r="O17" s="39"/>
      <c r="P17" s="39"/>
      <c r="Q17" s="39"/>
      <c r="R17" s="25"/>
      <c r="S17" s="25"/>
      <c r="T17" s="25"/>
      <c r="U17" s="39"/>
      <c r="V17" s="39"/>
      <c r="W17" s="39"/>
      <c r="X17" s="25"/>
      <c r="Y17" s="25"/>
      <c r="Z17" s="25"/>
      <c r="AA17" s="39"/>
      <c r="AB17" s="39"/>
      <c r="AC17" s="39"/>
      <c r="AD17" s="25"/>
      <c r="AE17" s="39"/>
      <c r="AF17" s="39"/>
      <c r="AG17" s="13"/>
    </row>
    <row r="18" spans="2:33" ht="30">
      <c r="B18" s="10" t="s">
        <v>21</v>
      </c>
      <c r="C18" s="39"/>
      <c r="D18" s="39"/>
      <c r="E18" s="39"/>
      <c r="F18" s="51"/>
      <c r="G18" s="51"/>
      <c r="H18" s="51"/>
      <c r="I18" s="39"/>
      <c r="J18" s="39"/>
      <c r="K18" s="39"/>
      <c r="L18" s="51"/>
      <c r="M18" s="51"/>
      <c r="N18" s="51"/>
      <c r="O18" s="39"/>
      <c r="P18" s="39"/>
      <c r="Q18" s="39"/>
      <c r="R18" s="25"/>
      <c r="S18" s="25"/>
      <c r="T18" s="25"/>
      <c r="U18" s="39"/>
      <c r="V18" s="39"/>
      <c r="W18" s="39"/>
      <c r="X18" s="25"/>
      <c r="Y18" s="25"/>
      <c r="Z18" s="25"/>
      <c r="AA18" s="39"/>
      <c r="AB18" s="39"/>
      <c r="AC18" s="39"/>
      <c r="AD18" s="25"/>
      <c r="AE18" s="39"/>
      <c r="AF18" s="39"/>
      <c r="AG18" s="13"/>
    </row>
    <row r="19" spans="2:33" ht="30">
      <c r="B19" s="10" t="s">
        <v>22</v>
      </c>
      <c r="C19" s="39"/>
      <c r="D19" s="39"/>
      <c r="E19" s="39"/>
      <c r="F19" s="51"/>
      <c r="G19" s="51"/>
      <c r="H19" s="51"/>
      <c r="I19" s="39"/>
      <c r="J19" s="39"/>
      <c r="K19" s="39"/>
      <c r="L19" s="51"/>
      <c r="M19" s="51"/>
      <c r="N19" s="51"/>
      <c r="O19" s="39"/>
      <c r="P19" s="39"/>
      <c r="Q19" s="39"/>
      <c r="R19" s="25"/>
      <c r="S19" s="25"/>
      <c r="T19" s="25"/>
      <c r="U19" s="39"/>
      <c r="V19" s="39"/>
      <c r="W19" s="39"/>
      <c r="X19" s="25"/>
      <c r="Y19" s="25"/>
      <c r="Z19" s="25"/>
      <c r="AA19" s="39"/>
      <c r="AB19" s="39"/>
      <c r="AC19" s="39"/>
      <c r="AD19" s="25"/>
      <c r="AE19" s="39"/>
      <c r="AF19" s="39"/>
      <c r="AG19" s="13"/>
    </row>
    <row r="20" spans="2:33" ht="16.5">
      <c r="B20" s="1" t="s">
        <v>4</v>
      </c>
      <c r="C20" s="40">
        <f aca="true" t="shared" si="0" ref="C20:AG20">SUM(C8:C19)</f>
        <v>0</v>
      </c>
      <c r="D20" s="40">
        <f t="shared" si="0"/>
        <v>0</v>
      </c>
      <c r="E20" s="40">
        <f t="shared" si="0"/>
        <v>0</v>
      </c>
      <c r="F20" s="40">
        <f t="shared" si="0"/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  <c r="J20" s="40">
        <f t="shared" si="0"/>
        <v>0</v>
      </c>
      <c r="K20" s="40">
        <f t="shared" si="0"/>
        <v>0</v>
      </c>
      <c r="L20" s="40">
        <f t="shared" si="0"/>
        <v>0</v>
      </c>
      <c r="M20" s="40">
        <f t="shared" si="0"/>
        <v>0</v>
      </c>
      <c r="N20" s="40">
        <f t="shared" si="0"/>
        <v>0</v>
      </c>
      <c r="O20" s="40">
        <f t="shared" si="0"/>
        <v>0</v>
      </c>
      <c r="P20" s="40">
        <f t="shared" si="0"/>
        <v>0</v>
      </c>
      <c r="Q20" s="40">
        <f t="shared" si="0"/>
        <v>0</v>
      </c>
      <c r="R20" s="40">
        <f t="shared" si="0"/>
        <v>0</v>
      </c>
      <c r="S20" s="40">
        <f t="shared" si="0"/>
        <v>0</v>
      </c>
      <c r="T20" s="40">
        <f t="shared" si="0"/>
        <v>0</v>
      </c>
      <c r="U20" s="40">
        <f t="shared" si="0"/>
        <v>0</v>
      </c>
      <c r="V20" s="40">
        <f t="shared" si="0"/>
        <v>0</v>
      </c>
      <c r="W20" s="40">
        <f t="shared" si="0"/>
        <v>0</v>
      </c>
      <c r="X20" s="40">
        <f t="shared" si="0"/>
        <v>0</v>
      </c>
      <c r="Y20" s="40">
        <f t="shared" si="0"/>
        <v>0</v>
      </c>
      <c r="Z20" s="40">
        <f t="shared" si="0"/>
        <v>0</v>
      </c>
      <c r="AA20" s="40">
        <f t="shared" si="0"/>
        <v>0</v>
      </c>
      <c r="AB20" s="40">
        <f t="shared" si="0"/>
        <v>0</v>
      </c>
      <c r="AC20" s="40">
        <f t="shared" si="0"/>
        <v>0</v>
      </c>
      <c r="AD20" s="40">
        <f t="shared" si="0"/>
        <v>0</v>
      </c>
      <c r="AE20" s="40">
        <f t="shared" si="0"/>
        <v>0</v>
      </c>
      <c r="AF20" s="40">
        <f t="shared" si="0"/>
        <v>0</v>
      </c>
      <c r="AG20" s="40">
        <f t="shared" si="0"/>
        <v>0</v>
      </c>
    </row>
    <row r="21" spans="2:33" ht="16.5">
      <c r="B21" s="1" t="s">
        <v>5</v>
      </c>
      <c r="C21" s="41">
        <f aca="true" t="shared" si="1" ref="C21:AF21">C20*C5</f>
        <v>0</v>
      </c>
      <c r="D21" s="41">
        <f t="shared" si="1"/>
        <v>0</v>
      </c>
      <c r="E21" s="41">
        <f t="shared" si="1"/>
        <v>0</v>
      </c>
      <c r="F21" s="52">
        <f t="shared" si="1"/>
        <v>0</v>
      </c>
      <c r="G21" s="52">
        <f t="shared" si="1"/>
        <v>0</v>
      </c>
      <c r="H21" s="52">
        <f t="shared" si="1"/>
        <v>0</v>
      </c>
      <c r="I21" s="41">
        <f t="shared" si="1"/>
        <v>0</v>
      </c>
      <c r="J21" s="41">
        <f t="shared" si="1"/>
        <v>0</v>
      </c>
      <c r="K21" s="41">
        <f t="shared" si="1"/>
        <v>0</v>
      </c>
      <c r="L21" s="52">
        <f t="shared" si="1"/>
        <v>0</v>
      </c>
      <c r="M21" s="52">
        <f t="shared" si="1"/>
        <v>0</v>
      </c>
      <c r="N21" s="52">
        <f t="shared" si="1"/>
        <v>0</v>
      </c>
      <c r="O21" s="41">
        <f t="shared" si="1"/>
        <v>0</v>
      </c>
      <c r="P21" s="41">
        <f t="shared" si="1"/>
        <v>0</v>
      </c>
      <c r="Q21" s="41">
        <f t="shared" si="1"/>
        <v>0</v>
      </c>
      <c r="R21" s="14">
        <f t="shared" si="1"/>
        <v>0</v>
      </c>
      <c r="S21" s="14">
        <f t="shared" si="1"/>
        <v>0</v>
      </c>
      <c r="T21" s="14">
        <f t="shared" si="1"/>
        <v>0</v>
      </c>
      <c r="U21" s="41">
        <f t="shared" si="1"/>
        <v>0</v>
      </c>
      <c r="V21" s="41">
        <f t="shared" si="1"/>
        <v>0</v>
      </c>
      <c r="W21" s="41">
        <f t="shared" si="1"/>
        <v>0</v>
      </c>
      <c r="X21" s="14">
        <f t="shared" si="1"/>
        <v>0</v>
      </c>
      <c r="Y21" s="14">
        <f t="shared" si="1"/>
        <v>0</v>
      </c>
      <c r="Z21" s="14">
        <f t="shared" si="1"/>
        <v>0</v>
      </c>
      <c r="AA21" s="41">
        <f t="shared" si="1"/>
        <v>0</v>
      </c>
      <c r="AB21" s="41">
        <f t="shared" si="1"/>
        <v>0</v>
      </c>
      <c r="AC21" s="41">
        <f t="shared" si="1"/>
        <v>0</v>
      </c>
      <c r="AD21" s="30">
        <f t="shared" si="1"/>
        <v>0</v>
      </c>
      <c r="AE21" s="41">
        <f t="shared" si="1"/>
        <v>0</v>
      </c>
      <c r="AF21" s="41">
        <f t="shared" si="1"/>
        <v>0</v>
      </c>
      <c r="AG21" s="15">
        <f>SUM(C21:AF21)</f>
        <v>0</v>
      </c>
    </row>
    <row r="22" ht="16.5"/>
    <row r="23" spans="2:33" ht="30">
      <c r="B23" s="10" t="s">
        <v>30</v>
      </c>
      <c r="C23" s="37" t="s">
        <v>6</v>
      </c>
      <c r="D23" s="37" t="s">
        <v>6</v>
      </c>
      <c r="E23" s="37" t="s">
        <v>6</v>
      </c>
      <c r="F23" s="49" t="s">
        <v>6</v>
      </c>
      <c r="G23" s="49" t="s">
        <v>6</v>
      </c>
      <c r="H23" s="49" t="s">
        <v>6</v>
      </c>
      <c r="I23" s="37" t="s">
        <v>6</v>
      </c>
      <c r="J23" s="37" t="s">
        <v>6</v>
      </c>
      <c r="K23" s="37" t="s">
        <v>6</v>
      </c>
      <c r="L23" s="49" t="s">
        <v>6</v>
      </c>
      <c r="M23" s="49" t="s">
        <v>6</v>
      </c>
      <c r="N23" s="49" t="s">
        <v>6</v>
      </c>
      <c r="O23" s="37" t="s">
        <v>6</v>
      </c>
      <c r="P23" s="37" t="s">
        <v>6</v>
      </c>
      <c r="Q23" s="37" t="s">
        <v>6</v>
      </c>
      <c r="R23" s="11" t="s">
        <v>6</v>
      </c>
      <c r="S23" s="11" t="s">
        <v>6</v>
      </c>
      <c r="T23" s="11" t="s">
        <v>6</v>
      </c>
      <c r="U23" s="37" t="s">
        <v>6</v>
      </c>
      <c r="V23" s="37" t="s">
        <v>6</v>
      </c>
      <c r="W23" s="37" t="s">
        <v>6</v>
      </c>
      <c r="X23" s="11" t="s">
        <v>6</v>
      </c>
      <c r="Y23" s="11" t="s">
        <v>6</v>
      </c>
      <c r="Z23" s="11" t="s">
        <v>6</v>
      </c>
      <c r="AA23" s="37" t="s">
        <v>6</v>
      </c>
      <c r="AB23" s="37" t="s">
        <v>6</v>
      </c>
      <c r="AC23" s="37" t="s">
        <v>6</v>
      </c>
      <c r="AD23" s="29" t="s">
        <v>6</v>
      </c>
      <c r="AE23" s="37" t="s">
        <v>6</v>
      </c>
      <c r="AF23" s="37" t="s">
        <v>6</v>
      </c>
      <c r="AG23" s="11" t="s">
        <v>3</v>
      </c>
    </row>
    <row r="24" spans="2:33" ht="30">
      <c r="B24" s="10" t="s">
        <v>52</v>
      </c>
      <c r="C24" s="38"/>
      <c r="D24" s="38"/>
      <c r="E24" s="38"/>
      <c r="F24" s="50"/>
      <c r="G24" s="50"/>
      <c r="H24" s="50"/>
      <c r="I24" s="38"/>
      <c r="J24" s="38"/>
      <c r="K24" s="38"/>
      <c r="L24" s="50"/>
      <c r="M24" s="50"/>
      <c r="N24" s="50"/>
      <c r="O24" s="38"/>
      <c r="P24" s="38"/>
      <c r="Q24" s="38"/>
      <c r="R24" s="12"/>
      <c r="S24" s="12"/>
      <c r="T24" s="12"/>
      <c r="U24" s="38"/>
      <c r="V24" s="38"/>
      <c r="W24" s="38"/>
      <c r="X24" s="12"/>
      <c r="Y24" s="12"/>
      <c r="Z24" s="12"/>
      <c r="AA24" s="38"/>
      <c r="AB24" s="38"/>
      <c r="AC24" s="38"/>
      <c r="AD24" s="12"/>
      <c r="AE24" s="38"/>
      <c r="AF24" s="38"/>
      <c r="AG24" s="13"/>
    </row>
    <row r="25" spans="2:33" ht="16.5">
      <c r="B25" s="10" t="s">
        <v>53</v>
      </c>
      <c r="C25" s="39"/>
      <c r="D25" s="39"/>
      <c r="E25" s="39"/>
      <c r="F25" s="51"/>
      <c r="G25" s="51"/>
      <c r="H25" s="51"/>
      <c r="I25" s="39"/>
      <c r="J25" s="39"/>
      <c r="K25" s="39"/>
      <c r="L25" s="51"/>
      <c r="M25" s="51"/>
      <c r="N25" s="51"/>
      <c r="O25" s="39"/>
      <c r="P25" s="39"/>
      <c r="Q25" s="39"/>
      <c r="R25" s="25"/>
      <c r="S25" s="25"/>
      <c r="T25" s="25"/>
      <c r="U25" s="39"/>
      <c r="V25" s="39"/>
      <c r="W25" s="39"/>
      <c r="X25" s="25"/>
      <c r="Y25" s="25"/>
      <c r="Z25" s="25"/>
      <c r="AA25" s="39"/>
      <c r="AB25" s="39"/>
      <c r="AC25" s="39"/>
      <c r="AD25" s="25"/>
      <c r="AE25" s="39"/>
      <c r="AF25" s="39"/>
      <c r="AG25" s="13"/>
    </row>
    <row r="26" spans="2:33" ht="15.75" customHeight="1">
      <c r="B26" s="10" t="s">
        <v>28</v>
      </c>
      <c r="C26" s="39"/>
      <c r="D26" s="39"/>
      <c r="E26" s="39"/>
      <c r="F26" s="51"/>
      <c r="G26" s="51"/>
      <c r="H26" s="51"/>
      <c r="I26" s="39"/>
      <c r="J26" s="39"/>
      <c r="K26" s="39"/>
      <c r="L26" s="51"/>
      <c r="M26" s="51"/>
      <c r="N26" s="51"/>
      <c r="O26" s="39"/>
      <c r="P26" s="39"/>
      <c r="Q26" s="39"/>
      <c r="R26" s="25"/>
      <c r="S26" s="25"/>
      <c r="T26" s="25"/>
      <c r="U26" s="39"/>
      <c r="V26" s="39"/>
      <c r="W26" s="39"/>
      <c r="X26" s="25"/>
      <c r="Y26" s="25"/>
      <c r="Z26" s="25"/>
      <c r="AA26" s="39"/>
      <c r="AB26" s="39"/>
      <c r="AC26" s="39"/>
      <c r="AD26" s="25"/>
      <c r="AE26" s="39"/>
      <c r="AF26" s="39"/>
      <c r="AG26" s="13"/>
    </row>
    <row r="27" spans="2:33" ht="16.5">
      <c r="B27" s="10" t="s">
        <v>29</v>
      </c>
      <c r="C27" s="39"/>
      <c r="D27" s="39"/>
      <c r="E27" s="39"/>
      <c r="F27" s="51"/>
      <c r="G27" s="51"/>
      <c r="H27" s="51"/>
      <c r="I27" s="39"/>
      <c r="J27" s="39"/>
      <c r="K27" s="39"/>
      <c r="L27" s="51"/>
      <c r="M27" s="51"/>
      <c r="N27" s="51"/>
      <c r="O27" s="39"/>
      <c r="P27" s="39"/>
      <c r="Q27" s="39"/>
      <c r="R27" s="25"/>
      <c r="S27" s="25"/>
      <c r="T27" s="25"/>
      <c r="U27" s="39"/>
      <c r="V27" s="39"/>
      <c r="W27" s="39"/>
      <c r="X27" s="25"/>
      <c r="Y27" s="25"/>
      <c r="Z27" s="25"/>
      <c r="AA27" s="39"/>
      <c r="AB27" s="39"/>
      <c r="AC27" s="39"/>
      <c r="AD27" s="25"/>
      <c r="AE27" s="39"/>
      <c r="AF27" s="39"/>
      <c r="AG27" s="13"/>
    </row>
    <row r="28" spans="2:33" ht="16.5">
      <c r="B28" s="10" t="s">
        <v>74</v>
      </c>
      <c r="C28" s="39"/>
      <c r="D28" s="39"/>
      <c r="E28" s="39"/>
      <c r="F28" s="51"/>
      <c r="G28" s="51"/>
      <c r="H28" s="51"/>
      <c r="I28" s="39"/>
      <c r="J28" s="39"/>
      <c r="K28" s="39"/>
      <c r="L28" s="51"/>
      <c r="M28" s="51"/>
      <c r="N28" s="51"/>
      <c r="O28" s="39"/>
      <c r="P28" s="39"/>
      <c r="Q28" s="39"/>
      <c r="R28" s="25"/>
      <c r="S28" s="25"/>
      <c r="T28" s="25"/>
      <c r="U28" s="39"/>
      <c r="V28" s="39"/>
      <c r="W28" s="39"/>
      <c r="X28" s="25"/>
      <c r="Y28" s="25"/>
      <c r="Z28" s="25"/>
      <c r="AA28" s="39"/>
      <c r="AB28" s="39"/>
      <c r="AC28" s="39"/>
      <c r="AD28" s="25"/>
      <c r="AE28" s="39"/>
      <c r="AF28" s="39"/>
      <c r="AG28" s="13"/>
    </row>
    <row r="29" spans="2:33" ht="17.25" customHeight="1">
      <c r="B29" s="10" t="s">
        <v>75</v>
      </c>
      <c r="C29" s="39"/>
      <c r="D29" s="39"/>
      <c r="E29" s="39"/>
      <c r="F29" s="51"/>
      <c r="G29" s="51"/>
      <c r="H29" s="51"/>
      <c r="I29" s="39"/>
      <c r="J29" s="39"/>
      <c r="K29" s="39"/>
      <c r="L29" s="51"/>
      <c r="M29" s="51"/>
      <c r="N29" s="51"/>
      <c r="O29" s="39"/>
      <c r="P29" s="39"/>
      <c r="Q29" s="39"/>
      <c r="R29" s="25"/>
      <c r="S29" s="25"/>
      <c r="T29" s="25"/>
      <c r="U29" s="39"/>
      <c r="V29" s="39"/>
      <c r="W29" s="39"/>
      <c r="X29" s="25"/>
      <c r="Y29" s="25"/>
      <c r="Z29" s="25"/>
      <c r="AA29" s="39"/>
      <c r="AB29" s="39"/>
      <c r="AC29" s="39"/>
      <c r="AD29" s="25"/>
      <c r="AE29" s="39"/>
      <c r="AF29" s="39"/>
      <c r="AG29" s="13"/>
    </row>
    <row r="30" spans="2:33" ht="30">
      <c r="B30" s="10" t="s">
        <v>76</v>
      </c>
      <c r="C30" s="39"/>
      <c r="D30" s="39"/>
      <c r="E30" s="39"/>
      <c r="F30" s="51"/>
      <c r="G30" s="51"/>
      <c r="H30" s="51"/>
      <c r="I30" s="39"/>
      <c r="J30" s="39"/>
      <c r="K30" s="39"/>
      <c r="L30" s="51"/>
      <c r="M30" s="51"/>
      <c r="N30" s="51"/>
      <c r="O30" s="39"/>
      <c r="P30" s="39"/>
      <c r="Q30" s="39"/>
      <c r="R30" s="25"/>
      <c r="S30" s="25"/>
      <c r="T30" s="25"/>
      <c r="U30" s="39"/>
      <c r="V30" s="39"/>
      <c r="W30" s="39"/>
      <c r="X30" s="25"/>
      <c r="Y30" s="25"/>
      <c r="Z30" s="25"/>
      <c r="AA30" s="39"/>
      <c r="AB30" s="39"/>
      <c r="AC30" s="39"/>
      <c r="AD30" s="25"/>
      <c r="AE30" s="39"/>
      <c r="AF30" s="39"/>
      <c r="AG30" s="13"/>
    </row>
    <row r="31" spans="2:33" ht="30">
      <c r="B31" s="10" t="s">
        <v>54</v>
      </c>
      <c r="C31" s="38"/>
      <c r="D31" s="38"/>
      <c r="E31" s="38"/>
      <c r="F31" s="50"/>
      <c r="G31" s="50"/>
      <c r="H31" s="50"/>
      <c r="I31" s="38"/>
      <c r="J31" s="38"/>
      <c r="K31" s="38"/>
      <c r="L31" s="50"/>
      <c r="M31" s="50"/>
      <c r="N31" s="50"/>
      <c r="O31" s="38"/>
      <c r="P31" s="38"/>
      <c r="Q31" s="38"/>
      <c r="R31" s="12"/>
      <c r="S31" s="12"/>
      <c r="T31" s="12"/>
      <c r="U31" s="38"/>
      <c r="V31" s="38"/>
      <c r="W31" s="38"/>
      <c r="X31" s="12"/>
      <c r="Y31" s="12"/>
      <c r="Z31" s="12"/>
      <c r="AA31" s="38"/>
      <c r="AB31" s="38"/>
      <c r="AC31" s="38"/>
      <c r="AD31" s="12"/>
      <c r="AE31" s="38"/>
      <c r="AF31" s="38"/>
      <c r="AG31" s="13"/>
    </row>
    <row r="32" spans="2:33" ht="30">
      <c r="B32" s="10" t="s">
        <v>55</v>
      </c>
      <c r="C32" s="39"/>
      <c r="D32" s="39"/>
      <c r="E32" s="39"/>
      <c r="F32" s="51"/>
      <c r="G32" s="51"/>
      <c r="H32" s="51"/>
      <c r="I32" s="39"/>
      <c r="J32" s="39"/>
      <c r="K32" s="39"/>
      <c r="L32" s="51"/>
      <c r="M32" s="51"/>
      <c r="N32" s="51"/>
      <c r="O32" s="39"/>
      <c r="P32" s="39"/>
      <c r="Q32" s="39"/>
      <c r="R32" s="25"/>
      <c r="S32" s="25"/>
      <c r="T32" s="25"/>
      <c r="U32" s="39"/>
      <c r="V32" s="39"/>
      <c r="W32" s="39"/>
      <c r="X32" s="25"/>
      <c r="Y32" s="25"/>
      <c r="Z32" s="25"/>
      <c r="AA32" s="39"/>
      <c r="AB32" s="39"/>
      <c r="AC32" s="39"/>
      <c r="AD32" s="25"/>
      <c r="AE32" s="39"/>
      <c r="AF32" s="39"/>
      <c r="AG32" s="13"/>
    </row>
    <row r="33" spans="2:33" ht="16.5">
      <c r="B33" s="10" t="s">
        <v>56</v>
      </c>
      <c r="C33" s="39"/>
      <c r="D33" s="39"/>
      <c r="E33" s="39"/>
      <c r="F33" s="51"/>
      <c r="G33" s="51"/>
      <c r="H33" s="51"/>
      <c r="I33" s="39"/>
      <c r="J33" s="39"/>
      <c r="K33" s="39"/>
      <c r="L33" s="51"/>
      <c r="M33" s="51"/>
      <c r="N33" s="51"/>
      <c r="O33" s="39"/>
      <c r="P33" s="39"/>
      <c r="Q33" s="39"/>
      <c r="R33" s="25"/>
      <c r="S33" s="25"/>
      <c r="T33" s="25"/>
      <c r="U33" s="39"/>
      <c r="V33" s="39"/>
      <c r="W33" s="39"/>
      <c r="X33" s="25"/>
      <c r="Y33" s="25"/>
      <c r="Z33" s="25"/>
      <c r="AA33" s="39"/>
      <c r="AB33" s="39"/>
      <c r="AC33" s="39"/>
      <c r="AD33" s="25"/>
      <c r="AE33" s="39"/>
      <c r="AF33" s="39"/>
      <c r="AG33" s="13"/>
    </row>
    <row r="34" spans="2:33" ht="30">
      <c r="B34" s="10" t="s">
        <v>57</v>
      </c>
      <c r="C34" s="39"/>
      <c r="D34" s="39"/>
      <c r="E34" s="39"/>
      <c r="F34" s="51"/>
      <c r="G34" s="51"/>
      <c r="H34" s="51"/>
      <c r="I34" s="39"/>
      <c r="J34" s="39"/>
      <c r="K34" s="39"/>
      <c r="L34" s="51"/>
      <c r="M34" s="51"/>
      <c r="N34" s="51"/>
      <c r="O34" s="39"/>
      <c r="P34" s="39"/>
      <c r="Q34" s="39"/>
      <c r="R34" s="25"/>
      <c r="S34" s="25"/>
      <c r="T34" s="25"/>
      <c r="U34" s="39"/>
      <c r="V34" s="39"/>
      <c r="W34" s="39"/>
      <c r="X34" s="25"/>
      <c r="Y34" s="25"/>
      <c r="Z34" s="25"/>
      <c r="AA34" s="39"/>
      <c r="AB34" s="39"/>
      <c r="AC34" s="39"/>
      <c r="AD34" s="25"/>
      <c r="AE34" s="39"/>
      <c r="AF34" s="39"/>
      <c r="AG34" s="13"/>
    </row>
    <row r="35" spans="2:33" ht="16.5">
      <c r="B35" s="10" t="s">
        <v>24</v>
      </c>
      <c r="C35" s="39"/>
      <c r="D35" s="39"/>
      <c r="E35" s="39"/>
      <c r="F35" s="51"/>
      <c r="G35" s="51"/>
      <c r="H35" s="51"/>
      <c r="I35" s="39"/>
      <c r="J35" s="39"/>
      <c r="K35" s="39"/>
      <c r="L35" s="51"/>
      <c r="M35" s="51"/>
      <c r="N35" s="51"/>
      <c r="O35" s="39"/>
      <c r="P35" s="39"/>
      <c r="Q35" s="39"/>
      <c r="R35" s="25"/>
      <c r="S35" s="25"/>
      <c r="T35" s="25"/>
      <c r="U35" s="39"/>
      <c r="V35" s="39"/>
      <c r="W35" s="39"/>
      <c r="X35" s="25"/>
      <c r="Y35" s="25"/>
      <c r="Z35" s="25"/>
      <c r="AA35" s="39"/>
      <c r="AB35" s="39"/>
      <c r="AC35" s="39"/>
      <c r="AD35" s="25"/>
      <c r="AE35" s="39"/>
      <c r="AF35" s="39"/>
      <c r="AG35" s="13"/>
    </row>
    <row r="36" spans="2:33" ht="16.5">
      <c r="B36" s="10" t="s">
        <v>25</v>
      </c>
      <c r="C36" s="39"/>
      <c r="D36" s="39"/>
      <c r="E36" s="39"/>
      <c r="F36" s="51"/>
      <c r="G36" s="51"/>
      <c r="H36" s="51"/>
      <c r="I36" s="39"/>
      <c r="J36" s="39"/>
      <c r="K36" s="39"/>
      <c r="L36" s="51"/>
      <c r="M36" s="51"/>
      <c r="N36" s="51"/>
      <c r="O36" s="39"/>
      <c r="P36" s="39"/>
      <c r="Q36" s="39"/>
      <c r="R36" s="25"/>
      <c r="S36" s="25"/>
      <c r="T36" s="25"/>
      <c r="U36" s="39"/>
      <c r="V36" s="39"/>
      <c r="W36" s="39"/>
      <c r="X36" s="25"/>
      <c r="Y36" s="25"/>
      <c r="Z36" s="25"/>
      <c r="AA36" s="39"/>
      <c r="AB36" s="39"/>
      <c r="AC36" s="39"/>
      <c r="AD36" s="25"/>
      <c r="AE36" s="39"/>
      <c r="AF36" s="39"/>
      <c r="AG36" s="13"/>
    </row>
    <row r="37" spans="2:33" ht="15.75" customHeight="1">
      <c r="B37" s="10" t="s">
        <v>58</v>
      </c>
      <c r="C37" s="38"/>
      <c r="D37" s="38"/>
      <c r="E37" s="38"/>
      <c r="F37" s="50"/>
      <c r="G37" s="50"/>
      <c r="H37" s="50"/>
      <c r="I37" s="38"/>
      <c r="J37" s="38"/>
      <c r="K37" s="38"/>
      <c r="L37" s="50"/>
      <c r="M37" s="50"/>
      <c r="N37" s="50"/>
      <c r="O37" s="38"/>
      <c r="P37" s="38"/>
      <c r="Q37" s="38"/>
      <c r="R37" s="12"/>
      <c r="S37" s="12"/>
      <c r="T37" s="12"/>
      <c r="U37" s="38"/>
      <c r="V37" s="38"/>
      <c r="W37" s="38"/>
      <c r="X37" s="12"/>
      <c r="Y37" s="12"/>
      <c r="Z37" s="12"/>
      <c r="AA37" s="38"/>
      <c r="AB37" s="38"/>
      <c r="AC37" s="38"/>
      <c r="AD37" s="12"/>
      <c r="AE37" s="38"/>
      <c r="AF37" s="38"/>
      <c r="AG37" s="13"/>
    </row>
    <row r="38" spans="2:33" ht="16.5">
      <c r="B38" s="10" t="s">
        <v>59</v>
      </c>
      <c r="C38" s="39"/>
      <c r="D38" s="39"/>
      <c r="E38" s="39"/>
      <c r="F38" s="51"/>
      <c r="G38" s="51"/>
      <c r="H38" s="51"/>
      <c r="I38" s="39"/>
      <c r="J38" s="39"/>
      <c r="K38" s="39"/>
      <c r="L38" s="51"/>
      <c r="M38" s="51"/>
      <c r="N38" s="51"/>
      <c r="O38" s="39"/>
      <c r="P38" s="39"/>
      <c r="Q38" s="39"/>
      <c r="R38" s="25"/>
      <c r="S38" s="25"/>
      <c r="T38" s="25"/>
      <c r="U38" s="39"/>
      <c r="V38" s="39"/>
      <c r="W38" s="39"/>
      <c r="X38" s="25"/>
      <c r="Y38" s="25"/>
      <c r="Z38" s="25"/>
      <c r="AA38" s="39"/>
      <c r="AB38" s="39"/>
      <c r="AC38" s="39"/>
      <c r="AD38" s="25"/>
      <c r="AE38" s="39"/>
      <c r="AF38" s="39"/>
      <c r="AG38" s="13"/>
    </row>
    <row r="39" spans="2:33" ht="30">
      <c r="B39" s="10" t="s">
        <v>21</v>
      </c>
      <c r="C39" s="39"/>
      <c r="D39" s="39"/>
      <c r="E39" s="39"/>
      <c r="F39" s="51"/>
      <c r="G39" s="51"/>
      <c r="H39" s="51"/>
      <c r="I39" s="39"/>
      <c r="J39" s="39"/>
      <c r="K39" s="39"/>
      <c r="L39" s="51"/>
      <c r="M39" s="51"/>
      <c r="N39" s="51"/>
      <c r="O39" s="39"/>
      <c r="P39" s="39"/>
      <c r="Q39" s="39"/>
      <c r="R39" s="25"/>
      <c r="S39" s="25"/>
      <c r="T39" s="25"/>
      <c r="U39" s="39"/>
      <c r="V39" s="39"/>
      <c r="W39" s="39"/>
      <c r="X39" s="25"/>
      <c r="Y39" s="25"/>
      <c r="Z39" s="25"/>
      <c r="AA39" s="39"/>
      <c r="AB39" s="39"/>
      <c r="AC39" s="39"/>
      <c r="AD39" s="25"/>
      <c r="AE39" s="39"/>
      <c r="AF39" s="39"/>
      <c r="AG39" s="13"/>
    </row>
    <row r="40" spans="2:33" ht="30">
      <c r="B40" s="10" t="s">
        <v>22</v>
      </c>
      <c r="C40" s="39"/>
      <c r="D40" s="39"/>
      <c r="E40" s="39"/>
      <c r="F40" s="51"/>
      <c r="G40" s="51"/>
      <c r="H40" s="51"/>
      <c r="I40" s="39"/>
      <c r="J40" s="39"/>
      <c r="K40" s="39"/>
      <c r="L40" s="51"/>
      <c r="M40" s="51"/>
      <c r="N40" s="51"/>
      <c r="O40" s="39"/>
      <c r="P40" s="39"/>
      <c r="Q40" s="39"/>
      <c r="R40" s="25"/>
      <c r="S40" s="25"/>
      <c r="T40" s="25"/>
      <c r="U40" s="39"/>
      <c r="V40" s="39"/>
      <c r="W40" s="39"/>
      <c r="X40" s="25"/>
      <c r="Y40" s="25"/>
      <c r="Z40" s="25"/>
      <c r="AA40" s="39"/>
      <c r="AB40" s="39"/>
      <c r="AC40" s="39"/>
      <c r="AD40" s="25"/>
      <c r="AE40" s="39"/>
      <c r="AF40" s="39"/>
      <c r="AG40" s="13"/>
    </row>
    <row r="41" spans="2:33" ht="30">
      <c r="B41" s="10" t="s">
        <v>23</v>
      </c>
      <c r="C41" s="39"/>
      <c r="D41" s="39"/>
      <c r="E41" s="39"/>
      <c r="F41" s="51"/>
      <c r="G41" s="51"/>
      <c r="H41" s="51"/>
      <c r="I41" s="39"/>
      <c r="J41" s="39"/>
      <c r="K41" s="39"/>
      <c r="L41" s="51"/>
      <c r="M41" s="51"/>
      <c r="N41" s="51"/>
      <c r="O41" s="39"/>
      <c r="P41" s="39"/>
      <c r="Q41" s="39"/>
      <c r="R41" s="25"/>
      <c r="S41" s="25"/>
      <c r="T41" s="25"/>
      <c r="U41" s="39"/>
      <c r="V41" s="39"/>
      <c r="W41" s="39"/>
      <c r="X41" s="25"/>
      <c r="Y41" s="25"/>
      <c r="Z41" s="25"/>
      <c r="AA41" s="39"/>
      <c r="AB41" s="39"/>
      <c r="AC41" s="39"/>
      <c r="AD41" s="25"/>
      <c r="AE41" s="39"/>
      <c r="AF41" s="39"/>
      <c r="AG41" s="13"/>
    </row>
    <row r="42" spans="2:33" ht="30">
      <c r="B42" s="10" t="s">
        <v>60</v>
      </c>
      <c r="C42" s="38"/>
      <c r="D42" s="38"/>
      <c r="E42" s="38"/>
      <c r="F42" s="50"/>
      <c r="G42" s="50"/>
      <c r="H42" s="50"/>
      <c r="I42" s="38"/>
      <c r="J42" s="38"/>
      <c r="K42" s="38"/>
      <c r="L42" s="50"/>
      <c r="M42" s="50"/>
      <c r="N42" s="50"/>
      <c r="O42" s="38"/>
      <c r="P42" s="38"/>
      <c r="Q42" s="38"/>
      <c r="R42" s="12"/>
      <c r="S42" s="12"/>
      <c r="T42" s="12"/>
      <c r="U42" s="38"/>
      <c r="V42" s="38"/>
      <c r="W42" s="38"/>
      <c r="X42" s="12"/>
      <c r="Y42" s="12"/>
      <c r="Z42" s="12"/>
      <c r="AA42" s="38"/>
      <c r="AB42" s="38"/>
      <c r="AC42" s="38"/>
      <c r="AD42" s="12"/>
      <c r="AE42" s="38"/>
      <c r="AF42" s="38"/>
      <c r="AG42" s="13"/>
    </row>
    <row r="43" spans="2:33" ht="16.5">
      <c r="B43" s="1" t="s">
        <v>13</v>
      </c>
      <c r="C43" s="40">
        <f aca="true" t="shared" si="2" ref="C43:AG43">SUM(C24:C42)</f>
        <v>0</v>
      </c>
      <c r="D43" s="40">
        <f t="shared" si="2"/>
        <v>0</v>
      </c>
      <c r="E43" s="40">
        <f t="shared" si="2"/>
        <v>0</v>
      </c>
      <c r="F43" s="40">
        <f t="shared" si="2"/>
        <v>0</v>
      </c>
      <c r="G43" s="40">
        <f t="shared" si="2"/>
        <v>0</v>
      </c>
      <c r="H43" s="40">
        <f t="shared" si="2"/>
        <v>0</v>
      </c>
      <c r="I43" s="40">
        <f t="shared" si="2"/>
        <v>0</v>
      </c>
      <c r="J43" s="40">
        <f t="shared" si="2"/>
        <v>0</v>
      </c>
      <c r="K43" s="40">
        <f t="shared" si="2"/>
        <v>0</v>
      </c>
      <c r="L43" s="40">
        <f t="shared" si="2"/>
        <v>0</v>
      </c>
      <c r="M43" s="40">
        <f t="shared" si="2"/>
        <v>0</v>
      </c>
      <c r="N43" s="40">
        <f t="shared" si="2"/>
        <v>0</v>
      </c>
      <c r="O43" s="40">
        <f t="shared" si="2"/>
        <v>0</v>
      </c>
      <c r="P43" s="40">
        <f t="shared" si="2"/>
        <v>0</v>
      </c>
      <c r="Q43" s="40">
        <f t="shared" si="2"/>
        <v>0</v>
      </c>
      <c r="R43" s="40">
        <f t="shared" si="2"/>
        <v>0</v>
      </c>
      <c r="S43" s="40">
        <f t="shared" si="2"/>
        <v>0</v>
      </c>
      <c r="T43" s="40">
        <f t="shared" si="2"/>
        <v>0</v>
      </c>
      <c r="U43" s="40">
        <f t="shared" si="2"/>
        <v>0</v>
      </c>
      <c r="V43" s="40">
        <f t="shared" si="2"/>
        <v>0</v>
      </c>
      <c r="W43" s="40">
        <f t="shared" si="2"/>
        <v>0</v>
      </c>
      <c r="X43" s="40">
        <f t="shared" si="2"/>
        <v>0</v>
      </c>
      <c r="Y43" s="40">
        <f t="shared" si="2"/>
        <v>0</v>
      </c>
      <c r="Z43" s="40">
        <f t="shared" si="2"/>
        <v>0</v>
      </c>
      <c r="AA43" s="40">
        <f t="shared" si="2"/>
        <v>0</v>
      </c>
      <c r="AB43" s="40">
        <f t="shared" si="2"/>
        <v>0</v>
      </c>
      <c r="AC43" s="40">
        <f t="shared" si="2"/>
        <v>0</v>
      </c>
      <c r="AD43" s="40">
        <f t="shared" si="2"/>
        <v>0</v>
      </c>
      <c r="AE43" s="40">
        <f t="shared" si="2"/>
        <v>0</v>
      </c>
      <c r="AF43" s="40">
        <f t="shared" si="2"/>
        <v>0</v>
      </c>
      <c r="AG43" s="40">
        <f t="shared" si="2"/>
        <v>0</v>
      </c>
    </row>
    <row r="44" spans="2:33" ht="16.5">
      <c r="B44" s="1" t="s">
        <v>14</v>
      </c>
      <c r="C44" s="61">
        <f aca="true" t="shared" si="3" ref="C44:AF44">C43*C5</f>
        <v>0</v>
      </c>
      <c r="D44" s="61">
        <f t="shared" si="3"/>
        <v>0</v>
      </c>
      <c r="E44" s="61">
        <f t="shared" si="3"/>
        <v>0</v>
      </c>
      <c r="F44" s="61">
        <f t="shared" si="3"/>
        <v>0</v>
      </c>
      <c r="G44" s="61">
        <f t="shared" si="3"/>
        <v>0</v>
      </c>
      <c r="H44" s="61">
        <f t="shared" si="3"/>
        <v>0</v>
      </c>
      <c r="I44" s="61">
        <f t="shared" si="3"/>
        <v>0</v>
      </c>
      <c r="J44" s="61">
        <f t="shared" si="3"/>
        <v>0</v>
      </c>
      <c r="K44" s="61">
        <f t="shared" si="3"/>
        <v>0</v>
      </c>
      <c r="L44" s="61">
        <f t="shared" si="3"/>
        <v>0</v>
      </c>
      <c r="M44" s="61">
        <f t="shared" si="3"/>
        <v>0</v>
      </c>
      <c r="N44" s="61">
        <f t="shared" si="3"/>
        <v>0</v>
      </c>
      <c r="O44" s="61">
        <f t="shared" si="3"/>
        <v>0</v>
      </c>
      <c r="P44" s="61">
        <f t="shared" si="3"/>
        <v>0</v>
      </c>
      <c r="Q44" s="61">
        <f t="shared" si="3"/>
        <v>0</v>
      </c>
      <c r="R44" s="61">
        <f t="shared" si="3"/>
        <v>0</v>
      </c>
      <c r="S44" s="61">
        <f t="shared" si="3"/>
        <v>0</v>
      </c>
      <c r="T44" s="61">
        <f t="shared" si="3"/>
        <v>0</v>
      </c>
      <c r="U44" s="61">
        <f t="shared" si="3"/>
        <v>0</v>
      </c>
      <c r="V44" s="61">
        <f t="shared" si="3"/>
        <v>0</v>
      </c>
      <c r="W44" s="61">
        <f t="shared" si="3"/>
        <v>0</v>
      </c>
      <c r="X44" s="61">
        <f t="shared" si="3"/>
        <v>0</v>
      </c>
      <c r="Y44" s="61">
        <f t="shared" si="3"/>
        <v>0</v>
      </c>
      <c r="Z44" s="61">
        <f t="shared" si="3"/>
        <v>0</v>
      </c>
      <c r="AA44" s="61">
        <f t="shared" si="3"/>
        <v>0</v>
      </c>
      <c r="AB44" s="61">
        <f t="shared" si="3"/>
        <v>0</v>
      </c>
      <c r="AC44" s="61">
        <f t="shared" si="3"/>
        <v>0</v>
      </c>
      <c r="AD44" s="61">
        <f t="shared" si="3"/>
        <v>0</v>
      </c>
      <c r="AE44" s="61">
        <f t="shared" si="3"/>
        <v>0</v>
      </c>
      <c r="AF44" s="61">
        <f t="shared" si="3"/>
        <v>0</v>
      </c>
      <c r="AG44" s="15">
        <f>SUM(C44:AF44)</f>
        <v>0</v>
      </c>
    </row>
    <row r="45" ht="16.5"/>
    <row r="46" spans="2:33" ht="30">
      <c r="B46" s="10" t="s">
        <v>33</v>
      </c>
      <c r="C46" s="37" t="s">
        <v>6</v>
      </c>
      <c r="D46" s="37" t="s">
        <v>6</v>
      </c>
      <c r="E46" s="37" t="s">
        <v>6</v>
      </c>
      <c r="F46" s="49" t="s">
        <v>6</v>
      </c>
      <c r="G46" s="49" t="s">
        <v>6</v>
      </c>
      <c r="H46" s="49" t="s">
        <v>6</v>
      </c>
      <c r="I46" s="37" t="s">
        <v>6</v>
      </c>
      <c r="J46" s="37" t="s">
        <v>6</v>
      </c>
      <c r="K46" s="37" t="s">
        <v>6</v>
      </c>
      <c r="L46" s="49" t="s">
        <v>6</v>
      </c>
      <c r="M46" s="49" t="s">
        <v>6</v>
      </c>
      <c r="N46" s="49" t="s">
        <v>6</v>
      </c>
      <c r="O46" s="37" t="s">
        <v>6</v>
      </c>
      <c r="P46" s="37" t="s">
        <v>6</v>
      </c>
      <c r="Q46" s="37" t="s">
        <v>6</v>
      </c>
      <c r="R46" s="11" t="s">
        <v>6</v>
      </c>
      <c r="S46" s="11" t="s">
        <v>6</v>
      </c>
      <c r="T46" s="11" t="s">
        <v>6</v>
      </c>
      <c r="U46" s="37" t="s">
        <v>6</v>
      </c>
      <c r="V46" s="37" t="s">
        <v>6</v>
      </c>
      <c r="W46" s="37" t="s">
        <v>6</v>
      </c>
      <c r="X46" s="11" t="s">
        <v>6</v>
      </c>
      <c r="Y46" s="11" t="s">
        <v>6</v>
      </c>
      <c r="Z46" s="11" t="s">
        <v>6</v>
      </c>
      <c r="AA46" s="37" t="s">
        <v>6</v>
      </c>
      <c r="AB46" s="37" t="s">
        <v>6</v>
      </c>
      <c r="AC46" s="37" t="s">
        <v>6</v>
      </c>
      <c r="AD46" s="29" t="s">
        <v>6</v>
      </c>
      <c r="AE46" s="37" t="s">
        <v>6</v>
      </c>
      <c r="AF46" s="37" t="s">
        <v>6</v>
      </c>
      <c r="AG46" s="11" t="s">
        <v>3</v>
      </c>
    </row>
    <row r="47" spans="2:33" ht="30">
      <c r="B47" s="10" t="s">
        <v>61</v>
      </c>
      <c r="C47" s="38"/>
      <c r="D47" s="38"/>
      <c r="E47" s="38"/>
      <c r="F47" s="50"/>
      <c r="G47" s="50"/>
      <c r="H47" s="50"/>
      <c r="I47" s="38"/>
      <c r="J47" s="38"/>
      <c r="K47" s="38"/>
      <c r="L47" s="50"/>
      <c r="M47" s="50"/>
      <c r="N47" s="50"/>
      <c r="O47" s="38"/>
      <c r="P47" s="38"/>
      <c r="Q47" s="38"/>
      <c r="R47" s="12"/>
      <c r="S47" s="12"/>
      <c r="T47" s="12"/>
      <c r="U47" s="38"/>
      <c r="V47" s="38"/>
      <c r="W47" s="38"/>
      <c r="X47" s="12"/>
      <c r="Y47" s="12"/>
      <c r="Z47" s="12"/>
      <c r="AA47" s="38"/>
      <c r="AB47" s="38"/>
      <c r="AC47" s="38"/>
      <c r="AD47" s="12"/>
      <c r="AE47" s="38"/>
      <c r="AF47" s="38"/>
      <c r="AG47" s="13"/>
    </row>
    <row r="48" spans="2:33" ht="27.75" customHeight="1">
      <c r="B48" s="10" t="s">
        <v>73</v>
      </c>
      <c r="C48" s="38"/>
      <c r="D48" s="38"/>
      <c r="E48" s="38"/>
      <c r="F48" s="50"/>
      <c r="G48" s="50"/>
      <c r="H48" s="50"/>
      <c r="I48" s="38"/>
      <c r="J48" s="38"/>
      <c r="K48" s="38"/>
      <c r="L48" s="50"/>
      <c r="M48" s="50"/>
      <c r="N48" s="50"/>
      <c r="O48" s="38"/>
      <c r="P48" s="38"/>
      <c r="Q48" s="38"/>
      <c r="R48" s="12"/>
      <c r="S48" s="12"/>
      <c r="T48" s="12"/>
      <c r="U48" s="38"/>
      <c r="V48" s="38"/>
      <c r="W48" s="38"/>
      <c r="X48" s="12"/>
      <c r="Y48" s="12"/>
      <c r="Z48" s="12"/>
      <c r="AA48" s="38"/>
      <c r="AB48" s="38"/>
      <c r="AC48" s="38"/>
      <c r="AD48" s="12"/>
      <c r="AE48" s="38"/>
      <c r="AF48" s="38"/>
      <c r="AG48" s="13"/>
    </row>
    <row r="49" spans="2:33" ht="16.5">
      <c r="B49" s="10" t="s">
        <v>62</v>
      </c>
      <c r="C49" s="38"/>
      <c r="D49" s="38"/>
      <c r="E49" s="38"/>
      <c r="F49" s="50"/>
      <c r="G49" s="50"/>
      <c r="H49" s="50"/>
      <c r="I49" s="38"/>
      <c r="J49" s="38"/>
      <c r="K49" s="38"/>
      <c r="L49" s="50"/>
      <c r="M49" s="50"/>
      <c r="N49" s="50"/>
      <c r="O49" s="38"/>
      <c r="P49" s="38"/>
      <c r="Q49" s="38"/>
      <c r="R49" s="12"/>
      <c r="S49" s="12"/>
      <c r="T49" s="12"/>
      <c r="U49" s="38"/>
      <c r="V49" s="38"/>
      <c r="W49" s="38"/>
      <c r="X49" s="12"/>
      <c r="Y49" s="12"/>
      <c r="Z49" s="12"/>
      <c r="AA49" s="38"/>
      <c r="AB49" s="38"/>
      <c r="AC49" s="38"/>
      <c r="AD49" s="12"/>
      <c r="AE49" s="38"/>
      <c r="AF49" s="38"/>
      <c r="AG49" s="13"/>
    </row>
    <row r="50" spans="2:33" ht="16.5">
      <c r="B50" s="10" t="s">
        <v>63</v>
      </c>
      <c r="C50" s="38"/>
      <c r="D50" s="38"/>
      <c r="E50" s="38"/>
      <c r="F50" s="50"/>
      <c r="G50" s="50"/>
      <c r="H50" s="50"/>
      <c r="I50" s="38"/>
      <c r="J50" s="38"/>
      <c r="K50" s="38"/>
      <c r="L50" s="50"/>
      <c r="M50" s="50"/>
      <c r="N50" s="50"/>
      <c r="O50" s="38"/>
      <c r="P50" s="38"/>
      <c r="Q50" s="38"/>
      <c r="R50" s="12"/>
      <c r="S50" s="12"/>
      <c r="T50" s="12"/>
      <c r="U50" s="38"/>
      <c r="V50" s="38"/>
      <c r="W50" s="38"/>
      <c r="X50" s="12"/>
      <c r="Y50" s="12"/>
      <c r="Z50" s="12"/>
      <c r="AA50" s="38"/>
      <c r="AB50" s="38"/>
      <c r="AC50" s="38"/>
      <c r="AD50" s="12"/>
      <c r="AE50" s="38"/>
      <c r="AF50" s="38"/>
      <c r="AG50" s="13"/>
    </row>
    <row r="51" spans="2:33" ht="16.5">
      <c r="B51" s="10" t="s">
        <v>64</v>
      </c>
      <c r="C51" s="38"/>
      <c r="D51" s="38"/>
      <c r="E51" s="38"/>
      <c r="F51" s="50"/>
      <c r="G51" s="50"/>
      <c r="H51" s="50"/>
      <c r="I51" s="38"/>
      <c r="J51" s="38"/>
      <c r="K51" s="38"/>
      <c r="L51" s="50"/>
      <c r="M51" s="50"/>
      <c r="N51" s="50"/>
      <c r="O51" s="38"/>
      <c r="P51" s="38"/>
      <c r="Q51" s="38"/>
      <c r="R51" s="12"/>
      <c r="S51" s="12"/>
      <c r="T51" s="12"/>
      <c r="U51" s="38"/>
      <c r="V51" s="38"/>
      <c r="W51" s="38"/>
      <c r="X51" s="12"/>
      <c r="Y51" s="12"/>
      <c r="Z51" s="12"/>
      <c r="AA51" s="38"/>
      <c r="AB51" s="38"/>
      <c r="AC51" s="38"/>
      <c r="AD51" s="12"/>
      <c r="AE51" s="38"/>
      <c r="AF51" s="38"/>
      <c r="AG51" s="13"/>
    </row>
    <row r="52" spans="2:33" ht="15.75" customHeight="1">
      <c r="B52" s="10" t="s">
        <v>24</v>
      </c>
      <c r="C52" s="39"/>
      <c r="D52" s="39"/>
      <c r="E52" s="39"/>
      <c r="F52" s="51"/>
      <c r="G52" s="51"/>
      <c r="H52" s="51"/>
      <c r="I52" s="39"/>
      <c r="J52" s="39"/>
      <c r="K52" s="39"/>
      <c r="L52" s="51"/>
      <c r="M52" s="51"/>
      <c r="N52" s="51"/>
      <c r="O52" s="39"/>
      <c r="P52" s="39"/>
      <c r="Q52" s="39"/>
      <c r="R52" s="25"/>
      <c r="S52" s="25"/>
      <c r="T52" s="25"/>
      <c r="U52" s="39"/>
      <c r="V52" s="39"/>
      <c r="W52" s="39"/>
      <c r="X52" s="25"/>
      <c r="Y52" s="25"/>
      <c r="Z52" s="25"/>
      <c r="AA52" s="39"/>
      <c r="AB52" s="39"/>
      <c r="AC52" s="39"/>
      <c r="AD52" s="25"/>
      <c r="AE52" s="39"/>
      <c r="AF52" s="39"/>
      <c r="AG52" s="13"/>
    </row>
    <row r="53" spans="2:33" ht="16.5">
      <c r="B53" s="10" t="s">
        <v>25</v>
      </c>
      <c r="C53" s="39"/>
      <c r="D53" s="39"/>
      <c r="E53" s="39"/>
      <c r="F53" s="51"/>
      <c r="G53" s="51"/>
      <c r="H53" s="51"/>
      <c r="I53" s="39"/>
      <c r="J53" s="39"/>
      <c r="K53" s="39"/>
      <c r="L53" s="51"/>
      <c r="M53" s="51"/>
      <c r="N53" s="51"/>
      <c r="O53" s="39"/>
      <c r="P53" s="39"/>
      <c r="Q53" s="39"/>
      <c r="R53" s="25"/>
      <c r="S53" s="25"/>
      <c r="T53" s="25"/>
      <c r="U53" s="39"/>
      <c r="V53" s="39"/>
      <c r="W53" s="39"/>
      <c r="X53" s="25"/>
      <c r="Y53" s="25"/>
      <c r="Z53" s="25"/>
      <c r="AA53" s="39"/>
      <c r="AB53" s="39"/>
      <c r="AC53" s="39"/>
      <c r="AD53" s="25"/>
      <c r="AE53" s="39"/>
      <c r="AF53" s="39"/>
      <c r="AG53" s="13"/>
    </row>
    <row r="54" spans="2:33" ht="16.5">
      <c r="B54" s="10" t="s">
        <v>65</v>
      </c>
      <c r="C54" s="38"/>
      <c r="D54" s="38"/>
      <c r="E54" s="38"/>
      <c r="F54" s="50"/>
      <c r="G54" s="50"/>
      <c r="H54" s="50"/>
      <c r="I54" s="38"/>
      <c r="J54" s="38"/>
      <c r="K54" s="38"/>
      <c r="L54" s="50"/>
      <c r="M54" s="50"/>
      <c r="N54" s="50"/>
      <c r="O54" s="38"/>
      <c r="P54" s="38"/>
      <c r="Q54" s="38"/>
      <c r="R54" s="12"/>
      <c r="S54" s="12"/>
      <c r="T54" s="12"/>
      <c r="U54" s="38"/>
      <c r="V54" s="38"/>
      <c r="W54" s="38"/>
      <c r="X54" s="12"/>
      <c r="Y54" s="12"/>
      <c r="Z54" s="12"/>
      <c r="AA54" s="38"/>
      <c r="AB54" s="38"/>
      <c r="AC54" s="38"/>
      <c r="AD54" s="12"/>
      <c r="AE54" s="38"/>
      <c r="AF54" s="38"/>
      <c r="AG54" s="13"/>
    </row>
    <row r="55" spans="2:33" ht="16.5">
      <c r="B55" s="10" t="s">
        <v>66</v>
      </c>
      <c r="C55" s="39"/>
      <c r="D55" s="39"/>
      <c r="E55" s="39"/>
      <c r="F55" s="51"/>
      <c r="G55" s="51"/>
      <c r="H55" s="51"/>
      <c r="I55" s="39"/>
      <c r="J55" s="39"/>
      <c r="K55" s="39"/>
      <c r="L55" s="51"/>
      <c r="M55" s="51"/>
      <c r="N55" s="51"/>
      <c r="O55" s="39"/>
      <c r="P55" s="39"/>
      <c r="Q55" s="39"/>
      <c r="R55" s="25"/>
      <c r="S55" s="25"/>
      <c r="T55" s="25"/>
      <c r="U55" s="39"/>
      <c r="V55" s="39"/>
      <c r="W55" s="39"/>
      <c r="X55" s="25"/>
      <c r="Y55" s="25"/>
      <c r="Z55" s="25"/>
      <c r="AA55" s="39"/>
      <c r="AB55" s="39"/>
      <c r="AC55" s="39"/>
      <c r="AD55" s="25"/>
      <c r="AE55" s="39"/>
      <c r="AF55" s="39"/>
      <c r="AG55" s="13"/>
    </row>
    <row r="56" spans="2:33" ht="30">
      <c r="B56" s="10" t="s">
        <v>21</v>
      </c>
      <c r="C56" s="39"/>
      <c r="D56" s="39"/>
      <c r="E56" s="39"/>
      <c r="F56" s="51"/>
      <c r="G56" s="51"/>
      <c r="H56" s="51"/>
      <c r="I56" s="39"/>
      <c r="J56" s="39"/>
      <c r="K56" s="39"/>
      <c r="L56" s="51"/>
      <c r="M56" s="51"/>
      <c r="N56" s="51"/>
      <c r="O56" s="39"/>
      <c r="P56" s="39"/>
      <c r="Q56" s="39"/>
      <c r="R56" s="25"/>
      <c r="S56" s="25"/>
      <c r="T56" s="25"/>
      <c r="U56" s="39"/>
      <c r="V56" s="39"/>
      <c r="W56" s="39"/>
      <c r="X56" s="25"/>
      <c r="Y56" s="25"/>
      <c r="Z56" s="25"/>
      <c r="AA56" s="39"/>
      <c r="AB56" s="39"/>
      <c r="AC56" s="39"/>
      <c r="AD56" s="25"/>
      <c r="AE56" s="39"/>
      <c r="AF56" s="39"/>
      <c r="AG56" s="13"/>
    </row>
    <row r="57" spans="2:33" ht="30">
      <c r="B57" s="10" t="s">
        <v>22</v>
      </c>
      <c r="C57" s="39"/>
      <c r="D57" s="39"/>
      <c r="E57" s="39"/>
      <c r="F57" s="51"/>
      <c r="G57" s="51"/>
      <c r="H57" s="51"/>
      <c r="I57" s="39"/>
      <c r="J57" s="39"/>
      <c r="K57" s="39"/>
      <c r="L57" s="51"/>
      <c r="M57" s="51"/>
      <c r="N57" s="51"/>
      <c r="O57" s="39"/>
      <c r="P57" s="39"/>
      <c r="Q57" s="39"/>
      <c r="R57" s="25"/>
      <c r="S57" s="25"/>
      <c r="T57" s="25"/>
      <c r="U57" s="39"/>
      <c r="V57" s="39"/>
      <c r="W57" s="39"/>
      <c r="X57" s="25"/>
      <c r="Y57" s="25"/>
      <c r="Z57" s="25"/>
      <c r="AA57" s="39"/>
      <c r="AB57" s="39"/>
      <c r="AC57" s="39"/>
      <c r="AD57" s="25"/>
      <c r="AE57" s="39"/>
      <c r="AF57" s="39"/>
      <c r="AG57" s="13"/>
    </row>
    <row r="58" spans="2:33" ht="16.5">
      <c r="B58" s="1" t="s">
        <v>15</v>
      </c>
      <c r="C58" s="40">
        <f>SUM(C47:C57)</f>
        <v>0</v>
      </c>
      <c r="D58" s="40">
        <f aca="true" t="shared" si="4" ref="D58:AG58">SUM(D47:D57)</f>
        <v>0</v>
      </c>
      <c r="E58" s="40">
        <f t="shared" si="4"/>
        <v>0</v>
      </c>
      <c r="F58" s="40">
        <f t="shared" si="4"/>
        <v>0</v>
      </c>
      <c r="G58" s="40">
        <f t="shared" si="4"/>
        <v>0</v>
      </c>
      <c r="H58" s="40">
        <f t="shared" si="4"/>
        <v>0</v>
      </c>
      <c r="I58" s="40">
        <f t="shared" si="4"/>
        <v>0</v>
      </c>
      <c r="J58" s="40">
        <f t="shared" si="4"/>
        <v>0</v>
      </c>
      <c r="K58" s="40">
        <f t="shared" si="4"/>
        <v>0</v>
      </c>
      <c r="L58" s="40">
        <f t="shared" si="4"/>
        <v>0</v>
      </c>
      <c r="M58" s="40">
        <f t="shared" si="4"/>
        <v>0</v>
      </c>
      <c r="N58" s="40">
        <f t="shared" si="4"/>
        <v>0</v>
      </c>
      <c r="O58" s="40">
        <f t="shared" si="4"/>
        <v>0</v>
      </c>
      <c r="P58" s="40">
        <f t="shared" si="4"/>
        <v>0</v>
      </c>
      <c r="Q58" s="40">
        <f t="shared" si="4"/>
        <v>0</v>
      </c>
      <c r="R58" s="40">
        <f t="shared" si="4"/>
        <v>0</v>
      </c>
      <c r="S58" s="40">
        <f t="shared" si="4"/>
        <v>0</v>
      </c>
      <c r="T58" s="40">
        <f t="shared" si="4"/>
        <v>0</v>
      </c>
      <c r="U58" s="40">
        <f t="shared" si="4"/>
        <v>0</v>
      </c>
      <c r="V58" s="40">
        <f t="shared" si="4"/>
        <v>0</v>
      </c>
      <c r="W58" s="40">
        <f t="shared" si="4"/>
        <v>0</v>
      </c>
      <c r="X58" s="40">
        <f t="shared" si="4"/>
        <v>0</v>
      </c>
      <c r="Y58" s="40">
        <f t="shared" si="4"/>
        <v>0</v>
      </c>
      <c r="Z58" s="40">
        <f t="shared" si="4"/>
        <v>0</v>
      </c>
      <c r="AA58" s="40">
        <f t="shared" si="4"/>
        <v>0</v>
      </c>
      <c r="AB58" s="40">
        <f t="shared" si="4"/>
        <v>0</v>
      </c>
      <c r="AC58" s="40">
        <f t="shared" si="4"/>
        <v>0</v>
      </c>
      <c r="AD58" s="40">
        <f t="shared" si="4"/>
        <v>0</v>
      </c>
      <c r="AE58" s="40">
        <f t="shared" si="4"/>
        <v>0</v>
      </c>
      <c r="AF58" s="40">
        <f t="shared" si="4"/>
        <v>0</v>
      </c>
      <c r="AG58" s="40">
        <f t="shared" si="4"/>
        <v>0</v>
      </c>
    </row>
    <row r="59" spans="2:33" ht="16.5">
      <c r="B59" s="1" t="s">
        <v>16</v>
      </c>
      <c r="C59" s="61">
        <f aca="true" t="shared" si="5" ref="C59:AF59">C58*C5</f>
        <v>0</v>
      </c>
      <c r="D59" s="61">
        <f t="shared" si="5"/>
        <v>0</v>
      </c>
      <c r="E59" s="61">
        <f t="shared" si="5"/>
        <v>0</v>
      </c>
      <c r="F59" s="61">
        <f t="shared" si="5"/>
        <v>0</v>
      </c>
      <c r="G59" s="61">
        <f t="shared" si="5"/>
        <v>0</v>
      </c>
      <c r="H59" s="61">
        <f t="shared" si="5"/>
        <v>0</v>
      </c>
      <c r="I59" s="61">
        <f t="shared" si="5"/>
        <v>0</v>
      </c>
      <c r="J59" s="61">
        <f t="shared" si="5"/>
        <v>0</v>
      </c>
      <c r="K59" s="61">
        <f t="shared" si="5"/>
        <v>0</v>
      </c>
      <c r="L59" s="61">
        <f t="shared" si="5"/>
        <v>0</v>
      </c>
      <c r="M59" s="61">
        <f t="shared" si="5"/>
        <v>0</v>
      </c>
      <c r="N59" s="61">
        <f t="shared" si="5"/>
        <v>0</v>
      </c>
      <c r="O59" s="61">
        <f t="shared" si="5"/>
        <v>0</v>
      </c>
      <c r="P59" s="61">
        <f t="shared" si="5"/>
        <v>0</v>
      </c>
      <c r="Q59" s="61">
        <f t="shared" si="5"/>
        <v>0</v>
      </c>
      <c r="R59" s="61">
        <f t="shared" si="5"/>
        <v>0</v>
      </c>
      <c r="S59" s="61">
        <f t="shared" si="5"/>
        <v>0</v>
      </c>
      <c r="T59" s="61">
        <f t="shared" si="5"/>
        <v>0</v>
      </c>
      <c r="U59" s="61">
        <f t="shared" si="5"/>
        <v>0</v>
      </c>
      <c r="V59" s="61">
        <f t="shared" si="5"/>
        <v>0</v>
      </c>
      <c r="W59" s="61">
        <f t="shared" si="5"/>
        <v>0</v>
      </c>
      <c r="X59" s="61">
        <f t="shared" si="5"/>
        <v>0</v>
      </c>
      <c r="Y59" s="61">
        <f t="shared" si="5"/>
        <v>0</v>
      </c>
      <c r="Z59" s="61">
        <f t="shared" si="5"/>
        <v>0</v>
      </c>
      <c r="AA59" s="61">
        <f t="shared" si="5"/>
        <v>0</v>
      </c>
      <c r="AB59" s="61">
        <f t="shared" si="5"/>
        <v>0</v>
      </c>
      <c r="AC59" s="61">
        <f t="shared" si="5"/>
        <v>0</v>
      </c>
      <c r="AD59" s="61">
        <f t="shared" si="5"/>
        <v>0</v>
      </c>
      <c r="AE59" s="61">
        <f t="shared" si="5"/>
        <v>0</v>
      </c>
      <c r="AF59" s="61">
        <f t="shared" si="5"/>
        <v>0</v>
      </c>
      <c r="AG59" s="15">
        <f>SUM(C59:AF59)</f>
        <v>0</v>
      </c>
    </row>
    <row r="60" ht="16.5"/>
    <row r="61" spans="2:33" ht="30">
      <c r="B61" s="10" t="s">
        <v>31</v>
      </c>
      <c r="C61" s="37" t="s">
        <v>6</v>
      </c>
      <c r="D61" s="37" t="s">
        <v>6</v>
      </c>
      <c r="E61" s="37" t="s">
        <v>6</v>
      </c>
      <c r="F61" s="49" t="s">
        <v>6</v>
      </c>
      <c r="G61" s="49" t="s">
        <v>6</v>
      </c>
      <c r="H61" s="49" t="s">
        <v>6</v>
      </c>
      <c r="I61" s="37" t="s">
        <v>6</v>
      </c>
      <c r="J61" s="37" t="s">
        <v>6</v>
      </c>
      <c r="K61" s="37" t="s">
        <v>6</v>
      </c>
      <c r="L61" s="49" t="s">
        <v>6</v>
      </c>
      <c r="M61" s="49" t="s">
        <v>6</v>
      </c>
      <c r="N61" s="49" t="s">
        <v>6</v>
      </c>
      <c r="O61" s="37" t="s">
        <v>6</v>
      </c>
      <c r="P61" s="37" t="s">
        <v>6</v>
      </c>
      <c r="Q61" s="37" t="s">
        <v>6</v>
      </c>
      <c r="R61" s="11" t="s">
        <v>6</v>
      </c>
      <c r="S61" s="11" t="s">
        <v>6</v>
      </c>
      <c r="T61" s="11" t="s">
        <v>6</v>
      </c>
      <c r="U61" s="37" t="s">
        <v>6</v>
      </c>
      <c r="V61" s="37" t="s">
        <v>6</v>
      </c>
      <c r="W61" s="37" t="s">
        <v>6</v>
      </c>
      <c r="X61" s="11" t="s">
        <v>6</v>
      </c>
      <c r="Y61" s="11" t="s">
        <v>6</v>
      </c>
      <c r="Z61" s="11" t="s">
        <v>6</v>
      </c>
      <c r="AA61" s="37" t="s">
        <v>6</v>
      </c>
      <c r="AB61" s="37" t="s">
        <v>6</v>
      </c>
      <c r="AC61" s="37" t="s">
        <v>6</v>
      </c>
      <c r="AD61" s="29" t="s">
        <v>6</v>
      </c>
      <c r="AE61" s="37" t="s">
        <v>6</v>
      </c>
      <c r="AF61" s="37" t="s">
        <v>6</v>
      </c>
      <c r="AG61" s="11" t="s">
        <v>3</v>
      </c>
    </row>
    <row r="62" spans="2:33" ht="16.5">
      <c r="B62" s="10" t="s">
        <v>67</v>
      </c>
      <c r="C62" s="38"/>
      <c r="D62" s="38"/>
      <c r="E62" s="38"/>
      <c r="F62" s="50"/>
      <c r="G62" s="50"/>
      <c r="H62" s="50"/>
      <c r="I62" s="38"/>
      <c r="J62" s="38"/>
      <c r="K62" s="38"/>
      <c r="L62" s="50"/>
      <c r="M62" s="50"/>
      <c r="N62" s="50"/>
      <c r="O62" s="38"/>
      <c r="P62" s="38"/>
      <c r="Q62" s="38"/>
      <c r="R62" s="12"/>
      <c r="S62" s="12"/>
      <c r="T62" s="12"/>
      <c r="U62" s="38"/>
      <c r="V62" s="38"/>
      <c r="W62" s="38"/>
      <c r="X62" s="12"/>
      <c r="Y62" s="12"/>
      <c r="Z62" s="12"/>
      <c r="AA62" s="38"/>
      <c r="AB62" s="38"/>
      <c r="AC62" s="38"/>
      <c r="AD62" s="12"/>
      <c r="AE62" s="38"/>
      <c r="AF62" s="38"/>
      <c r="AG62" s="13"/>
    </row>
    <row r="63" spans="2:33" ht="16.5">
      <c r="B63" s="10" t="s">
        <v>68</v>
      </c>
      <c r="C63" s="38"/>
      <c r="D63" s="38"/>
      <c r="E63" s="38"/>
      <c r="F63" s="50"/>
      <c r="G63" s="50"/>
      <c r="H63" s="50"/>
      <c r="I63" s="38"/>
      <c r="J63" s="38"/>
      <c r="K63" s="38"/>
      <c r="L63" s="50"/>
      <c r="M63" s="50"/>
      <c r="N63" s="50"/>
      <c r="O63" s="38"/>
      <c r="P63" s="38"/>
      <c r="Q63" s="38"/>
      <c r="R63" s="12"/>
      <c r="S63" s="12"/>
      <c r="T63" s="12"/>
      <c r="U63" s="38"/>
      <c r="V63" s="38"/>
      <c r="W63" s="38"/>
      <c r="X63" s="12"/>
      <c r="Y63" s="12"/>
      <c r="Z63" s="12"/>
      <c r="AA63" s="38"/>
      <c r="AB63" s="38"/>
      <c r="AC63" s="38"/>
      <c r="AD63" s="12"/>
      <c r="AE63" s="38"/>
      <c r="AF63" s="38"/>
      <c r="AG63" s="13"/>
    </row>
    <row r="64" spans="2:33" ht="15.75" customHeight="1">
      <c r="B64" s="10" t="s">
        <v>69</v>
      </c>
      <c r="C64" s="38"/>
      <c r="D64" s="38"/>
      <c r="E64" s="38"/>
      <c r="F64" s="50"/>
      <c r="G64" s="50"/>
      <c r="H64" s="50"/>
      <c r="I64" s="38"/>
      <c r="J64" s="38"/>
      <c r="K64" s="38"/>
      <c r="L64" s="50"/>
      <c r="M64" s="50"/>
      <c r="N64" s="50"/>
      <c r="O64" s="38"/>
      <c r="P64" s="38"/>
      <c r="Q64" s="38"/>
      <c r="R64" s="12"/>
      <c r="S64" s="12"/>
      <c r="T64" s="12"/>
      <c r="U64" s="38"/>
      <c r="V64" s="38"/>
      <c r="W64" s="38"/>
      <c r="X64" s="12"/>
      <c r="Y64" s="12"/>
      <c r="Z64" s="12"/>
      <c r="AA64" s="38"/>
      <c r="AB64" s="38"/>
      <c r="AC64" s="38"/>
      <c r="AD64" s="12"/>
      <c r="AE64" s="38"/>
      <c r="AF64" s="38"/>
      <c r="AG64" s="13"/>
    </row>
    <row r="65" spans="2:33" ht="16.5" customHeight="1">
      <c r="B65" s="10" t="s">
        <v>70</v>
      </c>
      <c r="C65" s="38"/>
      <c r="D65" s="38"/>
      <c r="E65" s="38"/>
      <c r="F65" s="50"/>
      <c r="G65" s="50"/>
      <c r="H65" s="50"/>
      <c r="I65" s="38"/>
      <c r="J65" s="38"/>
      <c r="K65" s="38"/>
      <c r="L65" s="50"/>
      <c r="M65" s="50"/>
      <c r="N65" s="50"/>
      <c r="O65" s="38"/>
      <c r="P65" s="38"/>
      <c r="Q65" s="38"/>
      <c r="R65" s="12"/>
      <c r="S65" s="12"/>
      <c r="T65" s="12"/>
      <c r="U65" s="38"/>
      <c r="V65" s="38"/>
      <c r="W65" s="38"/>
      <c r="X65" s="12"/>
      <c r="Y65" s="12"/>
      <c r="Z65" s="12"/>
      <c r="AA65" s="38"/>
      <c r="AB65" s="38"/>
      <c r="AC65" s="38"/>
      <c r="AD65" s="12"/>
      <c r="AE65" s="38"/>
      <c r="AF65" s="38"/>
      <c r="AG65" s="13"/>
    </row>
    <row r="66" spans="2:33" ht="16.5">
      <c r="B66" s="10" t="s">
        <v>71</v>
      </c>
      <c r="C66" s="39"/>
      <c r="D66" s="39"/>
      <c r="E66" s="39"/>
      <c r="F66" s="51"/>
      <c r="G66" s="51"/>
      <c r="H66" s="51"/>
      <c r="I66" s="39"/>
      <c r="J66" s="39"/>
      <c r="K66" s="39"/>
      <c r="L66" s="51"/>
      <c r="M66" s="51"/>
      <c r="N66" s="51"/>
      <c r="O66" s="39"/>
      <c r="P66" s="39"/>
      <c r="Q66" s="39"/>
      <c r="R66" s="25"/>
      <c r="S66" s="25"/>
      <c r="T66" s="25"/>
      <c r="U66" s="39"/>
      <c r="V66" s="39"/>
      <c r="W66" s="39"/>
      <c r="X66" s="25"/>
      <c r="Y66" s="25"/>
      <c r="Z66" s="25"/>
      <c r="AA66" s="39"/>
      <c r="AB66" s="39"/>
      <c r="AC66" s="39"/>
      <c r="AD66" s="25"/>
      <c r="AE66" s="39"/>
      <c r="AF66" s="39"/>
      <c r="AG66" s="13"/>
    </row>
    <row r="67" spans="2:33" ht="30">
      <c r="B67" s="10" t="s">
        <v>21</v>
      </c>
      <c r="C67" s="39"/>
      <c r="D67" s="39"/>
      <c r="E67" s="39"/>
      <c r="F67" s="51"/>
      <c r="G67" s="51"/>
      <c r="H67" s="51"/>
      <c r="I67" s="39"/>
      <c r="J67" s="39"/>
      <c r="K67" s="39"/>
      <c r="L67" s="51"/>
      <c r="M67" s="51"/>
      <c r="N67" s="51"/>
      <c r="O67" s="39"/>
      <c r="P67" s="39"/>
      <c r="Q67" s="39"/>
      <c r="R67" s="25"/>
      <c r="S67" s="25"/>
      <c r="T67" s="25"/>
      <c r="U67" s="39"/>
      <c r="V67" s="39"/>
      <c r="W67" s="39"/>
      <c r="X67" s="25"/>
      <c r="Y67" s="25"/>
      <c r="Z67" s="25"/>
      <c r="AA67" s="39"/>
      <c r="AB67" s="39"/>
      <c r="AC67" s="39"/>
      <c r="AD67" s="25"/>
      <c r="AE67" s="39"/>
      <c r="AF67" s="39"/>
      <c r="AG67" s="13"/>
    </row>
    <row r="68" spans="2:33" ht="30">
      <c r="B68" s="10" t="s">
        <v>22</v>
      </c>
      <c r="C68" s="39"/>
      <c r="D68" s="39"/>
      <c r="E68" s="39"/>
      <c r="F68" s="51"/>
      <c r="G68" s="51"/>
      <c r="H68" s="51"/>
      <c r="I68" s="39"/>
      <c r="J68" s="39"/>
      <c r="K68" s="39"/>
      <c r="L68" s="51"/>
      <c r="M68" s="51"/>
      <c r="N68" s="51"/>
      <c r="O68" s="39"/>
      <c r="P68" s="39"/>
      <c r="Q68" s="39"/>
      <c r="R68" s="25"/>
      <c r="S68" s="25"/>
      <c r="T68" s="25"/>
      <c r="U68" s="39"/>
      <c r="V68" s="39"/>
      <c r="W68" s="39"/>
      <c r="X68" s="25"/>
      <c r="Y68" s="25"/>
      <c r="Z68" s="25"/>
      <c r="AA68" s="39"/>
      <c r="AB68" s="39"/>
      <c r="AC68" s="39"/>
      <c r="AD68" s="25"/>
      <c r="AE68" s="39"/>
      <c r="AF68" s="39"/>
      <c r="AG68" s="13"/>
    </row>
    <row r="69" spans="2:33" ht="30">
      <c r="B69" s="10" t="s">
        <v>32</v>
      </c>
      <c r="C69" s="39"/>
      <c r="D69" s="39"/>
      <c r="E69" s="39"/>
      <c r="F69" s="51"/>
      <c r="G69" s="51"/>
      <c r="H69" s="51"/>
      <c r="I69" s="39"/>
      <c r="J69" s="39"/>
      <c r="K69" s="39"/>
      <c r="L69" s="51"/>
      <c r="M69" s="51"/>
      <c r="N69" s="51"/>
      <c r="O69" s="39"/>
      <c r="P69" s="39"/>
      <c r="Q69" s="39"/>
      <c r="R69" s="25"/>
      <c r="S69" s="25"/>
      <c r="T69" s="25"/>
      <c r="U69" s="39"/>
      <c r="V69" s="39"/>
      <c r="W69" s="39"/>
      <c r="X69" s="25"/>
      <c r="Y69" s="25"/>
      <c r="Z69" s="25"/>
      <c r="AA69" s="39"/>
      <c r="AB69" s="39"/>
      <c r="AC69" s="39"/>
      <c r="AD69" s="25"/>
      <c r="AE69" s="39"/>
      <c r="AF69" s="39"/>
      <c r="AG69" s="13"/>
    </row>
    <row r="70" spans="2:33" ht="16.5">
      <c r="B70" s="1" t="s">
        <v>34</v>
      </c>
      <c r="C70" s="40">
        <f>SUM(C62:C69)</f>
        <v>0</v>
      </c>
      <c r="D70" s="40">
        <f aca="true" t="shared" si="6" ref="D70:AG70">SUM(D62:D69)</f>
        <v>0</v>
      </c>
      <c r="E70" s="40">
        <f t="shared" si="6"/>
        <v>0</v>
      </c>
      <c r="F70" s="40">
        <f t="shared" si="6"/>
        <v>0</v>
      </c>
      <c r="G70" s="40">
        <f t="shared" si="6"/>
        <v>0</v>
      </c>
      <c r="H70" s="40">
        <f t="shared" si="6"/>
        <v>0</v>
      </c>
      <c r="I70" s="40">
        <f t="shared" si="6"/>
        <v>0</v>
      </c>
      <c r="J70" s="40">
        <f t="shared" si="6"/>
        <v>0</v>
      </c>
      <c r="K70" s="40">
        <f t="shared" si="6"/>
        <v>0</v>
      </c>
      <c r="L70" s="40">
        <f t="shared" si="6"/>
        <v>0</v>
      </c>
      <c r="M70" s="40">
        <f t="shared" si="6"/>
        <v>0</v>
      </c>
      <c r="N70" s="40">
        <f t="shared" si="6"/>
        <v>0</v>
      </c>
      <c r="O70" s="40">
        <f t="shared" si="6"/>
        <v>0</v>
      </c>
      <c r="P70" s="40">
        <f t="shared" si="6"/>
        <v>0</v>
      </c>
      <c r="Q70" s="40">
        <f t="shared" si="6"/>
        <v>0</v>
      </c>
      <c r="R70" s="40">
        <f t="shared" si="6"/>
        <v>0</v>
      </c>
      <c r="S70" s="40">
        <f t="shared" si="6"/>
        <v>0</v>
      </c>
      <c r="T70" s="40">
        <f t="shared" si="6"/>
        <v>0</v>
      </c>
      <c r="U70" s="40">
        <f t="shared" si="6"/>
        <v>0</v>
      </c>
      <c r="V70" s="40">
        <f t="shared" si="6"/>
        <v>0</v>
      </c>
      <c r="W70" s="40">
        <f t="shared" si="6"/>
        <v>0</v>
      </c>
      <c r="X70" s="40">
        <f t="shared" si="6"/>
        <v>0</v>
      </c>
      <c r="Y70" s="40">
        <f t="shared" si="6"/>
        <v>0</v>
      </c>
      <c r="Z70" s="40">
        <f t="shared" si="6"/>
        <v>0</v>
      </c>
      <c r="AA70" s="40">
        <f t="shared" si="6"/>
        <v>0</v>
      </c>
      <c r="AB70" s="40">
        <f t="shared" si="6"/>
        <v>0</v>
      </c>
      <c r="AC70" s="40">
        <f t="shared" si="6"/>
        <v>0</v>
      </c>
      <c r="AD70" s="40">
        <f t="shared" si="6"/>
        <v>0</v>
      </c>
      <c r="AE70" s="40">
        <f t="shared" si="6"/>
        <v>0</v>
      </c>
      <c r="AF70" s="40">
        <f t="shared" si="6"/>
        <v>0</v>
      </c>
      <c r="AG70" s="40">
        <f t="shared" si="6"/>
        <v>0</v>
      </c>
    </row>
    <row r="71" spans="2:33" ht="16.5">
      <c r="B71" s="1" t="s">
        <v>35</v>
      </c>
      <c r="C71" s="61">
        <f aca="true" t="shared" si="7" ref="C71:AF71">C70*C5</f>
        <v>0</v>
      </c>
      <c r="D71" s="61">
        <f t="shared" si="7"/>
        <v>0</v>
      </c>
      <c r="E71" s="61">
        <f t="shared" si="7"/>
        <v>0</v>
      </c>
      <c r="F71" s="61">
        <f t="shared" si="7"/>
        <v>0</v>
      </c>
      <c r="G71" s="61">
        <f t="shared" si="7"/>
        <v>0</v>
      </c>
      <c r="H71" s="61">
        <f t="shared" si="7"/>
        <v>0</v>
      </c>
      <c r="I71" s="61">
        <f t="shared" si="7"/>
        <v>0</v>
      </c>
      <c r="J71" s="61">
        <f t="shared" si="7"/>
        <v>0</v>
      </c>
      <c r="K71" s="61">
        <f t="shared" si="7"/>
        <v>0</v>
      </c>
      <c r="L71" s="61">
        <f t="shared" si="7"/>
        <v>0</v>
      </c>
      <c r="M71" s="61">
        <f t="shared" si="7"/>
        <v>0</v>
      </c>
      <c r="N71" s="61">
        <f t="shared" si="7"/>
        <v>0</v>
      </c>
      <c r="O71" s="61">
        <f t="shared" si="7"/>
        <v>0</v>
      </c>
      <c r="P71" s="61">
        <f t="shared" si="7"/>
        <v>0</v>
      </c>
      <c r="Q71" s="61">
        <f t="shared" si="7"/>
        <v>0</v>
      </c>
      <c r="R71" s="61">
        <f t="shared" si="7"/>
        <v>0</v>
      </c>
      <c r="S71" s="61">
        <f t="shared" si="7"/>
        <v>0</v>
      </c>
      <c r="T71" s="61">
        <f t="shared" si="7"/>
        <v>0</v>
      </c>
      <c r="U71" s="61">
        <f t="shared" si="7"/>
        <v>0</v>
      </c>
      <c r="V71" s="61">
        <f t="shared" si="7"/>
        <v>0</v>
      </c>
      <c r="W71" s="61">
        <f t="shared" si="7"/>
        <v>0</v>
      </c>
      <c r="X71" s="61">
        <f t="shared" si="7"/>
        <v>0</v>
      </c>
      <c r="Y71" s="61">
        <f t="shared" si="7"/>
        <v>0</v>
      </c>
      <c r="Z71" s="61">
        <f t="shared" si="7"/>
        <v>0</v>
      </c>
      <c r="AA71" s="61">
        <f t="shared" si="7"/>
        <v>0</v>
      </c>
      <c r="AB71" s="61">
        <f t="shared" si="7"/>
        <v>0</v>
      </c>
      <c r="AC71" s="61">
        <f t="shared" si="7"/>
        <v>0</v>
      </c>
      <c r="AD71" s="61">
        <f t="shared" si="7"/>
        <v>0</v>
      </c>
      <c r="AE71" s="61">
        <f t="shared" si="7"/>
        <v>0</v>
      </c>
      <c r="AF71" s="61">
        <f t="shared" si="7"/>
        <v>0</v>
      </c>
      <c r="AG71" s="15">
        <f>SUM(C71:AF71)</f>
        <v>0</v>
      </c>
    </row>
    <row r="72" spans="2:33" ht="16.5">
      <c r="B72" s="8"/>
      <c r="C72" s="36"/>
      <c r="D72" s="36"/>
      <c r="E72" s="36"/>
      <c r="F72" s="48"/>
      <c r="G72" s="48"/>
      <c r="H72" s="48"/>
      <c r="I72" s="36"/>
      <c r="J72" s="36"/>
      <c r="K72" s="36"/>
      <c r="L72" s="48"/>
      <c r="M72" s="48"/>
      <c r="N72" s="48"/>
      <c r="O72" s="36"/>
      <c r="P72" s="36"/>
      <c r="Q72" s="36"/>
      <c r="R72" s="9"/>
      <c r="S72" s="9"/>
      <c r="T72" s="9"/>
      <c r="U72" s="36"/>
      <c r="V72" s="36"/>
      <c r="W72" s="36"/>
      <c r="X72" s="9"/>
      <c r="Y72" s="9"/>
      <c r="Z72" s="9"/>
      <c r="AA72" s="36"/>
      <c r="AB72" s="36"/>
      <c r="AC72" s="36"/>
      <c r="AD72" s="28"/>
      <c r="AE72" s="36"/>
      <c r="AF72" s="36"/>
      <c r="AG72" s="6"/>
    </row>
    <row r="73" spans="2:30" ht="16.5">
      <c r="B73" s="2" t="s">
        <v>1</v>
      </c>
      <c r="D73" s="42">
        <f>D70+D58+D43+D20</f>
        <v>0</v>
      </c>
      <c r="G73" s="42">
        <f>G70+G58+G43+G20</f>
        <v>0</v>
      </c>
      <c r="J73" s="42">
        <f>J70+J58+J43+J20</f>
        <v>0</v>
      </c>
      <c r="L73" s="42">
        <f>L70+L58+L43+L20</f>
        <v>0</v>
      </c>
      <c r="O73" s="42">
        <f>O70+O58+O43+O20</f>
        <v>0</v>
      </c>
      <c r="R73" s="42">
        <f>R70+R58+R43+R20</f>
        <v>0</v>
      </c>
      <c r="S73" s="42"/>
      <c r="AD73" s="31">
        <f>SUM(C73:AC73)</f>
        <v>0</v>
      </c>
    </row>
    <row r="74" spans="2:46" ht="33">
      <c r="B74" s="57" t="s">
        <v>72</v>
      </c>
      <c r="D74" s="63">
        <f>D71+D59+D44+D21</f>
        <v>0</v>
      </c>
      <c r="F74" s="53"/>
      <c r="G74" s="63">
        <f>G71+G59+G44+G21</f>
        <v>0</v>
      </c>
      <c r="J74" s="63">
        <f>J71+J59+J44+J21</f>
        <v>0</v>
      </c>
      <c r="L74" s="63">
        <f>L71+L59+L44+L21</f>
        <v>0</v>
      </c>
      <c r="M74" s="54"/>
      <c r="O74" s="63">
        <f>O71+O59+O44+O21</f>
        <v>0</v>
      </c>
      <c r="Q74" s="43"/>
      <c r="R74" s="63">
        <f>R71+R59+R44+R21</f>
        <v>0</v>
      </c>
      <c r="Z74" s="4"/>
      <c r="AA74" s="44"/>
      <c r="AD74" s="31">
        <f>SUM(C74:AC74)</f>
        <v>0</v>
      </c>
      <c r="AF74" s="43" t="s">
        <v>7</v>
      </c>
      <c r="AG74" s="17">
        <f>AG21+AG44+AG59+AG71</f>
        <v>0</v>
      </c>
      <c r="AH74" s="18"/>
      <c r="AI74" s="18"/>
      <c r="AJ74" s="18"/>
      <c r="AK74" s="18"/>
      <c r="AL74" s="19"/>
      <c r="AM74" s="19"/>
      <c r="AN74" s="19"/>
      <c r="AO74" s="20"/>
      <c r="AP74" s="20"/>
      <c r="AQ74" s="20"/>
      <c r="AR74" s="20"/>
      <c r="AS74" s="20"/>
      <c r="AT74" s="20"/>
    </row>
    <row r="75" spans="2:46" ht="33">
      <c r="B75" s="56"/>
      <c r="F75" s="53"/>
      <c r="G75" s="54"/>
      <c r="L75" s="53"/>
      <c r="M75" s="54"/>
      <c r="Q75" s="43"/>
      <c r="R75" s="16"/>
      <c r="Z75" s="4"/>
      <c r="AA75" s="44"/>
      <c r="AD75" s="31"/>
      <c r="AF75" s="43" t="s">
        <v>8</v>
      </c>
      <c r="AG75" s="21">
        <v>0</v>
      </c>
      <c r="AH75" s="18"/>
      <c r="AI75" s="18"/>
      <c r="AJ75" s="18"/>
      <c r="AK75" s="18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2:46" ht="16.5">
      <c r="B76" s="56"/>
      <c r="C76" s="58"/>
      <c r="F76" s="53"/>
      <c r="G76" s="54"/>
      <c r="L76" s="53"/>
      <c r="M76" s="54"/>
      <c r="Q76" s="43"/>
      <c r="R76" s="16"/>
      <c r="Z76" s="4"/>
      <c r="AA76" s="44"/>
      <c r="AD76" s="31"/>
      <c r="AF76" s="43" t="s">
        <v>9</v>
      </c>
      <c r="AG76" s="22">
        <f>SUM(C75:C77)</f>
        <v>0</v>
      </c>
      <c r="AH76" s="18"/>
      <c r="AI76" s="18"/>
      <c r="AJ76" s="18"/>
      <c r="AK76" s="18"/>
      <c r="AL76" s="19"/>
      <c r="AM76" s="19"/>
      <c r="AN76" s="19"/>
      <c r="AO76" s="20"/>
      <c r="AP76" s="20"/>
      <c r="AQ76" s="20"/>
      <c r="AR76" s="20"/>
      <c r="AS76" s="20"/>
      <c r="AT76" s="20"/>
    </row>
    <row r="77" spans="2:46" ht="16.5">
      <c r="B77" s="56"/>
      <c r="D77" s="63"/>
      <c r="F77" s="53"/>
      <c r="G77" s="64"/>
      <c r="L77" s="53"/>
      <c r="M77" s="54"/>
      <c r="Q77" s="43"/>
      <c r="R77" s="16"/>
      <c r="Z77" s="4"/>
      <c r="AA77" s="44"/>
      <c r="AD77" s="31"/>
      <c r="AF77" s="43" t="s">
        <v>10</v>
      </c>
      <c r="AG77" s="23">
        <f>SUM(AG74:AG76)</f>
        <v>0</v>
      </c>
      <c r="AH77" s="18"/>
      <c r="AI77" s="18"/>
      <c r="AJ77" s="18"/>
      <c r="AK77" s="18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2:46" ht="16.5">
      <c r="B78" s="56"/>
      <c r="F78" s="53"/>
      <c r="G78" s="54"/>
      <c r="L78" s="53"/>
      <c r="M78" s="54"/>
      <c r="Q78" s="43"/>
      <c r="R78" s="16"/>
      <c r="Z78" s="4"/>
      <c r="AA78" s="44"/>
      <c r="AD78" s="31"/>
      <c r="AF78" s="43" t="s">
        <v>12</v>
      </c>
      <c r="AG78" s="62">
        <f>AG77*0.05</f>
        <v>0</v>
      </c>
      <c r="AH78" s="18"/>
      <c r="AI78" s="18"/>
      <c r="AJ78" s="18"/>
      <c r="AK78" s="18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2:46" ht="17.25" thickBot="1">
      <c r="B79" s="56"/>
      <c r="F79" s="53"/>
      <c r="G79" s="54"/>
      <c r="L79" s="53"/>
      <c r="M79" s="54"/>
      <c r="O79" s="63"/>
      <c r="Q79" s="43"/>
      <c r="R79" s="16"/>
      <c r="Z79" s="4"/>
      <c r="AA79" s="44"/>
      <c r="AD79" s="31"/>
      <c r="AF79" s="43" t="s">
        <v>11</v>
      </c>
      <c r="AG79" s="24">
        <f>AG77+AG78</f>
        <v>0</v>
      </c>
      <c r="AH79" s="18"/>
      <c r="AI79" s="18"/>
      <c r="AJ79" s="18"/>
      <c r="AK79" s="18"/>
      <c r="AL79" s="19"/>
      <c r="AM79" s="19"/>
      <c r="AN79" s="19"/>
      <c r="AO79" s="18"/>
      <c r="AP79" s="18"/>
      <c r="AQ79" s="18"/>
      <c r="AR79" s="18"/>
      <c r="AS79" s="18"/>
      <c r="AT79" s="18"/>
    </row>
    <row r="80" ht="17.25" thickTop="1"/>
    <row r="84" ht="16.5">
      <c r="G84" s="42"/>
    </row>
  </sheetData>
  <sheetProtection/>
  <mergeCells count="11">
    <mergeCell ref="O2:Q2"/>
    <mergeCell ref="B2:B5"/>
    <mergeCell ref="C2:E2"/>
    <mergeCell ref="F2:H2"/>
    <mergeCell ref="I2:K2"/>
    <mergeCell ref="L2:N2"/>
    <mergeCell ref="R2:T2"/>
    <mergeCell ref="U2:W2"/>
    <mergeCell ref="X2:Z2"/>
    <mergeCell ref="AA2:AC2"/>
    <mergeCell ref="AE2:AF2"/>
  </mergeCells>
  <printOptions/>
  <pageMargins left="0.25" right="0.25" top="0.75" bottom="0.75" header="0.3" footer="0.3"/>
  <pageSetup fitToHeight="0" fitToWidth="1" horizontalDpi="600" verticalDpi="600" orientation="landscape" paperSize="17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 Amon</dc:creator>
  <cp:keywords/>
  <dc:description/>
  <cp:lastModifiedBy>Tamara Jackson</cp:lastModifiedBy>
  <cp:lastPrinted>2019-12-23T23:30:52Z</cp:lastPrinted>
  <dcterms:created xsi:type="dcterms:W3CDTF">2016-10-17T17:46:07Z</dcterms:created>
  <dcterms:modified xsi:type="dcterms:W3CDTF">2020-11-20T20:14:35Z</dcterms:modified>
  <cp:category/>
  <cp:version/>
  <cp:contentType/>
  <cp:contentStatus/>
</cp:coreProperties>
</file>