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9140" windowHeight="8205" activeTab="0"/>
  </bookViews>
  <sheets>
    <sheet name="Pricing Table" sheetId="1" r:id="rId1"/>
  </sheets>
  <definedNames>
    <definedName name="_xlnm.Print_Area" localSheetId="0">'Pricing Table'!$A$1:$O$50</definedName>
  </definedNames>
  <calcPr fullCalcOnLoad="1"/>
</workbook>
</file>

<file path=xl/sharedStrings.xml><?xml version="1.0" encoding="utf-8"?>
<sst xmlns="http://schemas.openxmlformats.org/spreadsheetml/2006/main" count="68" uniqueCount="57">
  <si>
    <t>63rd &amp; Yukon - Boulevard Enhancement - Pricing Table</t>
  </si>
  <si>
    <t>Trees</t>
  </si>
  <si>
    <t>Species</t>
  </si>
  <si>
    <t>Size</t>
  </si>
  <si>
    <t>Quantity</t>
  </si>
  <si>
    <t>Unit Price</t>
  </si>
  <si>
    <t>Sub-Total</t>
  </si>
  <si>
    <t>Amelanchier canadensis</t>
  </si>
  <si>
    <t>6cm cal / B&amp;B</t>
  </si>
  <si>
    <t>Betulus nigra 'Heritage'</t>
  </si>
  <si>
    <t>3-4 m specimen B&amp;B multi-stem</t>
  </si>
  <si>
    <t>Cornus nuttallii 'Eddie's White Wonder'</t>
  </si>
  <si>
    <t>Picea omorika</t>
  </si>
  <si>
    <t>3.5m ht / B&amp;B</t>
  </si>
  <si>
    <t>Quercus coccinea</t>
  </si>
  <si>
    <t>8cm cal / B&amp;B</t>
  </si>
  <si>
    <t>Shrubs and Perennials</t>
  </si>
  <si>
    <t>Anaphalis margaritacea</t>
  </si>
  <si>
    <t>#1 cont.</t>
  </si>
  <si>
    <t>Aquilegia formosa</t>
  </si>
  <si>
    <t>Arbutus unedo 'Compacta'</t>
  </si>
  <si>
    <t>1m x 1m B&amp;B</t>
  </si>
  <si>
    <t>Arctostaphylos uva-ursi 'Vancouver Jade'</t>
  </si>
  <si>
    <t>SP4</t>
  </si>
  <si>
    <t>Bouteloua gracilis</t>
  </si>
  <si>
    <t>Carex flacca</t>
  </si>
  <si>
    <t>Carex morrowii 'Irish Green'</t>
  </si>
  <si>
    <t>Iris tenax</t>
  </si>
  <si>
    <t>Juncus effusus</t>
  </si>
  <si>
    <t>Mahonia nervosa</t>
  </si>
  <si>
    <t>Physocarpus opulifolius</t>
  </si>
  <si>
    <t>#5 cont.</t>
  </si>
  <si>
    <t>Polystichum munitum</t>
  </si>
  <si>
    <t>Symphyotrichum subspicatum</t>
  </si>
  <si>
    <t>Vaccinium ovatum 'Thunderbird'</t>
  </si>
  <si>
    <t>Installation of Plants</t>
  </si>
  <si>
    <t>Mulch - Supply and installation</t>
  </si>
  <si>
    <t>Irrigation - Design, supply and installation</t>
  </si>
  <si>
    <t>Total for trees, shrubs and ground cover as per Specification Clause 1.13.1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</si>
  <si>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</si>
  <si>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</si>
  <si>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</si>
  <si>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</si>
  <si>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</si>
  <si>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</si>
  <si>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</si>
  <si>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</si>
  <si>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</si>
  <si>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</si>
  <si>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</si>
  <si>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</si>
  <si>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Establishment Tasks - Year 1. Inc. plant replacement</t>
  </si>
  <si>
    <t>Establishment Tasks - Year 2. Inc. plant replacement</t>
  </si>
  <si>
    <t>Total for Establishment Tasks</t>
  </si>
  <si>
    <t>Maintenance - Year 3</t>
  </si>
  <si>
    <t>Maintenance - Year 4</t>
  </si>
  <si>
    <t>Maintenance - Year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</si>
</sst>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44" fontId="0" fillId="0" borderId="10" xfId="44" applyFont="1" applyBorder="1" applyAlignment="1" applyProtection="1">
      <alignment horizontal="left" vertical="center" indent="1"/>
      <protection locked="0"/>
    </xf>
    <xf numFmtId="44" fontId="0" fillId="0" borderId="11" xfId="44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7" fillId="2" borderId="12" xfId="0" applyFont="1" applyFill="1" applyBorder="1" applyAlignment="1" applyProtection="1">
      <alignment vertical="center"/>
      <protection locked="0"/>
    </xf>
    <xf numFmtId="0" fontId="37" fillId="2" borderId="13" xfId="0" applyFont="1" applyFill="1" applyBorder="1" applyAlignment="1" applyProtection="1">
      <alignment vertical="center"/>
      <protection locked="0"/>
    </xf>
    <xf numFmtId="44" fontId="0" fillId="0" borderId="11" xfId="44" applyFont="1" applyBorder="1" applyAlignment="1" applyProtection="1">
      <alignment horizontal="left" vertical="center" indent="1"/>
      <protection locked="0"/>
    </xf>
    <xf numFmtId="0" fontId="39" fillId="0" borderId="13" xfId="0" applyFont="1" applyBorder="1" applyAlignment="1" applyProtection="1">
      <alignment vertical="center"/>
      <protection locked="0"/>
    </xf>
    <xf numFmtId="0" fontId="39" fillId="0" borderId="14" xfId="0" applyFont="1" applyBorder="1" applyAlignment="1" applyProtection="1">
      <alignment vertical="center"/>
      <protection locked="0"/>
    </xf>
    <xf numFmtId="44" fontId="0" fillId="0" borderId="15" xfId="44" applyFont="1" applyBorder="1" applyAlignment="1" applyProtection="1">
      <alignment horizontal="left" vertical="center" indent="1"/>
      <protection locked="0"/>
    </xf>
    <xf numFmtId="0" fontId="39" fillId="2" borderId="16" xfId="0" applyFont="1" applyFill="1" applyBorder="1" applyAlignment="1" applyProtection="1">
      <alignment vertical="center"/>
      <protection locked="0"/>
    </xf>
    <xf numFmtId="44" fontId="39" fillId="0" borderId="11" xfId="44" applyFont="1" applyBorder="1" applyAlignment="1" applyProtection="1">
      <alignment horizontal="left" vertical="center" indent="1"/>
      <protection locked="0"/>
    </xf>
    <xf numFmtId="44" fontId="40" fillId="0" borderId="10" xfId="44" applyFont="1" applyBorder="1" applyAlignment="1" applyProtection="1">
      <alignment horizontal="left" vertical="center" indent="1"/>
      <protection locked="0"/>
    </xf>
    <xf numFmtId="44" fontId="40" fillId="0" borderId="10" xfId="44" applyFont="1" applyBorder="1" applyAlignment="1" applyProtection="1">
      <alignment horizontal="center" vertical="center"/>
      <protection locked="0"/>
    </xf>
    <xf numFmtId="44" fontId="39" fillId="0" borderId="12" xfId="44" applyFont="1" applyBorder="1" applyAlignment="1" applyProtection="1">
      <alignment vertical="center"/>
      <protection locked="0"/>
    </xf>
    <xf numFmtId="44" fontId="39" fillId="0" borderId="13" xfId="44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0" borderId="0" xfId="0" applyFont="1" applyBorder="1" applyAlignment="1" applyProtection="1">
      <alignment horizontal="left" indent="1"/>
      <protection/>
    </xf>
    <xf numFmtId="0" fontId="39" fillId="2" borderId="17" xfId="0" applyFont="1" applyFill="1" applyBorder="1" applyAlignment="1" applyProtection="1">
      <alignment vertical="center"/>
      <protection/>
    </xf>
    <xf numFmtId="0" fontId="39" fillId="2" borderId="12" xfId="0" applyFont="1" applyFill="1" applyBorder="1" applyAlignment="1" applyProtection="1">
      <alignment vertical="center"/>
      <protection/>
    </xf>
    <xf numFmtId="0" fontId="39" fillId="2" borderId="13" xfId="0" applyFont="1" applyFill="1" applyBorder="1" applyAlignment="1" applyProtection="1">
      <alignment vertical="center"/>
      <protection/>
    </xf>
    <xf numFmtId="0" fontId="39" fillId="0" borderId="18" xfId="0" applyFont="1" applyBorder="1" applyAlignment="1" applyProtection="1">
      <alignment horizontal="left" vertical="center" indent="1"/>
      <protection/>
    </xf>
    <xf numFmtId="0" fontId="39" fillId="0" borderId="10" xfId="0" applyFont="1" applyBorder="1" applyAlignment="1" applyProtection="1">
      <alignment horizontal="center" vertical="center"/>
      <protection/>
    </xf>
    <xf numFmtId="44" fontId="39" fillId="0" borderId="10" xfId="44" applyFont="1" applyBorder="1" applyAlignment="1" applyProtection="1">
      <alignment horizontal="right" vertical="center" indent="1"/>
      <protection/>
    </xf>
    <xf numFmtId="44" fontId="39" fillId="0" borderId="11" xfId="44" applyFont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/>
      <protection/>
    </xf>
    <xf numFmtId="0" fontId="40" fillId="0" borderId="18" xfId="0" applyFont="1" applyBorder="1" applyAlignment="1" applyProtection="1">
      <alignment horizontal="left" vertical="center" indent="1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7" fillId="2" borderId="17" xfId="0" applyFont="1" applyFill="1" applyBorder="1" applyAlignment="1" applyProtection="1">
      <alignment vertical="center"/>
      <protection/>
    </xf>
    <xf numFmtId="0" fontId="37" fillId="2" borderId="12" xfId="0" applyFont="1" applyFill="1" applyBorder="1" applyAlignment="1" applyProtection="1">
      <alignment vertical="center"/>
      <protection/>
    </xf>
    <xf numFmtId="3" fontId="40" fillId="0" borderId="10" xfId="0" applyNumberFormat="1" applyFont="1" applyBorder="1" applyAlignment="1" applyProtection="1">
      <alignment horizontal="center" vertical="center"/>
      <protection/>
    </xf>
    <xf numFmtId="44" fontId="0" fillId="0" borderId="0" xfId="44" applyFont="1" applyBorder="1" applyAlignment="1" applyProtection="1">
      <alignment/>
      <protection/>
    </xf>
    <xf numFmtId="0" fontId="39" fillId="0" borderId="17" xfId="0" applyFont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vertical="center"/>
      <protection/>
    </xf>
    <xf numFmtId="0" fontId="39" fillId="0" borderId="20" xfId="0" applyFont="1" applyBorder="1" applyAlignment="1" applyProtection="1">
      <alignment vertical="center"/>
      <protection/>
    </xf>
    <xf numFmtId="0" fontId="39" fillId="2" borderId="21" xfId="0" applyFont="1" applyFill="1" applyBorder="1" applyAlignment="1" applyProtection="1">
      <alignment vertical="center"/>
      <protection/>
    </xf>
    <xf numFmtId="0" fontId="39" fillId="2" borderId="22" xfId="0" applyFont="1" applyFill="1" applyBorder="1" applyAlignment="1" applyProtection="1">
      <alignment vertical="center"/>
      <protection/>
    </xf>
    <xf numFmtId="44" fontId="39" fillId="0" borderId="10" xfId="44" applyFont="1" applyBorder="1" applyAlignment="1" applyProtection="1">
      <alignment horizontal="center" vertical="center"/>
      <protection/>
    </xf>
    <xf numFmtId="44" fontId="39" fillId="0" borderId="18" xfId="44" applyFont="1" applyBorder="1" applyAlignment="1" applyProtection="1">
      <alignment horizontal="left" vertical="center" indent="1"/>
      <protection/>
    </xf>
    <xf numFmtId="44" fontId="39" fillId="0" borderId="10" xfId="44" applyFont="1" applyBorder="1" applyAlignment="1" applyProtection="1">
      <alignment horizontal="left" vertical="center" indent="1"/>
      <protection/>
    </xf>
    <xf numFmtId="44" fontId="39" fillId="0" borderId="17" xfId="44" applyFont="1" applyBorder="1" applyAlignment="1" applyProtection="1">
      <alignment vertical="center"/>
      <protection/>
    </xf>
    <xf numFmtId="44" fontId="39" fillId="0" borderId="12" xfId="44" applyFont="1" applyBorder="1" applyAlignment="1" applyProtection="1">
      <alignment vertical="center"/>
      <protection/>
    </xf>
    <xf numFmtId="6" fontId="0" fillId="0" borderId="0" xfId="44" applyNumberFormat="1" applyFont="1" applyBorder="1" applyAlignment="1" applyProtection="1">
      <alignment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44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44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44" fontId="39" fillId="0" borderId="18" xfId="44" applyFont="1" applyBorder="1" applyAlignment="1" applyProtection="1">
      <alignment horizontal="left" vertical="center" indent="1"/>
      <protection/>
    </xf>
    <xf numFmtId="44" fontId="39" fillId="0" borderId="10" xfId="44" applyFont="1" applyBorder="1" applyAlignment="1" applyProtection="1">
      <alignment horizontal="left" vertical="center" indent="1"/>
      <protection/>
    </xf>
    <xf numFmtId="0" fontId="39" fillId="0" borderId="18" xfId="0" applyFont="1" applyBorder="1" applyAlignment="1" applyProtection="1">
      <alignment horizontal="right" vertical="center" indent="1"/>
      <protection/>
    </xf>
    <xf numFmtId="0" fontId="39" fillId="0" borderId="10" xfId="0" applyFont="1" applyBorder="1" applyAlignment="1" applyProtection="1">
      <alignment horizontal="right" vertical="center" indent="1"/>
      <protection/>
    </xf>
    <xf numFmtId="0" fontId="39" fillId="0" borderId="26" xfId="0" applyFont="1" applyBorder="1" applyAlignment="1" applyProtection="1">
      <alignment horizontal="right" vertical="center" indent="1"/>
      <protection/>
    </xf>
    <xf numFmtId="0" fontId="39" fillId="0" borderId="18" xfId="0" applyFont="1" applyBorder="1" applyAlignment="1" applyProtection="1">
      <alignment horizontal="left" vertical="center" indent="1"/>
      <protection/>
    </xf>
    <xf numFmtId="0" fontId="39" fillId="0" borderId="10" xfId="0" applyFont="1" applyBorder="1" applyAlignment="1" applyProtection="1">
      <alignment horizontal="left" vertical="center" indent="1"/>
      <protection/>
    </xf>
    <xf numFmtId="0" fontId="40" fillId="0" borderId="26" xfId="0" applyFont="1" applyBorder="1" applyAlignment="1" applyProtection="1">
      <alignment horizontal="left" vertical="center" indent="1"/>
      <protection/>
    </xf>
    <xf numFmtId="0" fontId="40" fillId="0" borderId="12" xfId="0" applyFont="1" applyBorder="1" applyAlignment="1" applyProtection="1">
      <alignment horizontal="left" vertical="center" indent="1"/>
      <protection/>
    </xf>
    <xf numFmtId="0" fontId="40" fillId="0" borderId="27" xfId="0" applyFont="1" applyBorder="1" applyAlignment="1" applyProtection="1">
      <alignment horizontal="left" vertical="center" indent="1"/>
      <protection/>
    </xf>
    <xf numFmtId="0" fontId="43" fillId="8" borderId="28" xfId="0" applyFont="1" applyFill="1" applyBorder="1" applyAlignment="1" applyProtection="1">
      <alignment horizontal="left" vertical="center" indent="1"/>
      <protection/>
    </xf>
    <xf numFmtId="0" fontId="43" fillId="8" borderId="29" xfId="0" applyFont="1" applyFill="1" applyBorder="1" applyAlignment="1" applyProtection="1">
      <alignment horizontal="left" vertical="center" indent="1"/>
      <protection/>
    </xf>
    <xf numFmtId="0" fontId="43" fillId="8" borderId="30" xfId="0" applyFont="1" applyFill="1" applyBorder="1" applyAlignment="1" applyProtection="1">
      <alignment horizontal="left" vertical="center" indent="1"/>
      <protection/>
    </xf>
    <xf numFmtId="0" fontId="37" fillId="0" borderId="31" xfId="0" applyFont="1" applyBorder="1" applyAlignment="1" applyProtection="1">
      <alignment horizontal="center"/>
      <protection/>
    </xf>
    <xf numFmtId="0" fontId="37" fillId="0" borderId="32" xfId="0" applyFont="1" applyBorder="1" applyAlignment="1" applyProtection="1">
      <alignment horizontal="center"/>
      <protection/>
    </xf>
    <xf numFmtId="0" fontId="37" fillId="0" borderId="33" xfId="0" applyFont="1" applyBorder="1" applyAlignment="1" applyProtection="1">
      <alignment horizontal="center"/>
      <protection/>
    </xf>
    <xf numFmtId="0" fontId="39" fillId="0" borderId="26" xfId="0" applyFont="1" applyBorder="1" applyAlignment="1" applyProtection="1">
      <alignment horizontal="left" vertical="center" indent="1"/>
      <protection/>
    </xf>
    <xf numFmtId="0" fontId="39" fillId="0" borderId="12" xfId="0" applyFont="1" applyBorder="1" applyAlignment="1" applyProtection="1">
      <alignment horizontal="left" vertical="center" indent="1"/>
      <protection/>
    </xf>
    <xf numFmtId="0" fontId="39" fillId="0" borderId="27" xfId="0" applyFont="1" applyBorder="1" applyAlignment="1" applyProtection="1">
      <alignment horizontal="left" vertical="center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="70" zoomScaleNormal="70" zoomScalePageLayoutView="0" workbookViewId="0" topLeftCell="A21">
      <selection activeCell="O41" sqref="O41"/>
    </sheetView>
  </sheetViews>
  <sheetFormatPr defaultColWidth="8.8515625" defaultRowHeight="15"/>
  <cols>
    <col min="1" max="1" width="49.8515625" style="18" customWidth="1"/>
    <col min="2" max="12" width="13.7109375" style="18" customWidth="1"/>
    <col min="13" max="13" width="13.7109375" style="53" customWidth="1"/>
    <col min="14" max="14" width="13.7109375" style="54" customWidth="1"/>
    <col min="15" max="15" width="24.7109375" style="54" customWidth="1"/>
    <col min="16" max="16" width="17.8515625" style="18" customWidth="1"/>
    <col min="17" max="16384" width="8.8515625" style="18" customWidth="1"/>
  </cols>
  <sheetData>
    <row r="1" spans="1:16" ht="39.7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7"/>
    </row>
    <row r="2" spans="1:16" ht="14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19"/>
    </row>
    <row r="3" spans="1:16" ht="19.5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  <c r="P3" s="19"/>
    </row>
    <row r="4" spans="1:16" ht="19.5" customHeight="1">
      <c r="A4" s="23" t="s">
        <v>2</v>
      </c>
      <c r="B4" s="72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4"/>
      <c r="M4" s="24" t="s">
        <v>4</v>
      </c>
      <c r="N4" s="25" t="s">
        <v>5</v>
      </c>
      <c r="O4" s="26" t="s">
        <v>6</v>
      </c>
      <c r="P4" s="27"/>
    </row>
    <row r="5" spans="1:16" ht="30.75" customHeight="1">
      <c r="A5" s="28" t="s">
        <v>7</v>
      </c>
      <c r="B5" s="63" t="s">
        <v>8</v>
      </c>
      <c r="C5" s="64"/>
      <c r="D5" s="64"/>
      <c r="E5" s="64"/>
      <c r="F5" s="64"/>
      <c r="G5" s="64"/>
      <c r="H5" s="64"/>
      <c r="I5" s="64"/>
      <c r="J5" s="64"/>
      <c r="K5" s="64"/>
      <c r="L5" s="65"/>
      <c r="M5" s="29">
        <v>3</v>
      </c>
      <c r="N5" s="1"/>
      <c r="O5" s="2">
        <f>M5*N5</f>
        <v>0</v>
      </c>
      <c r="P5" s="27"/>
    </row>
    <row r="6" spans="1:16" ht="30.75" customHeight="1">
      <c r="A6" s="28" t="s">
        <v>9</v>
      </c>
      <c r="B6" s="63" t="s">
        <v>10</v>
      </c>
      <c r="C6" s="64"/>
      <c r="D6" s="64"/>
      <c r="E6" s="64"/>
      <c r="F6" s="64"/>
      <c r="G6" s="64"/>
      <c r="H6" s="64"/>
      <c r="I6" s="64"/>
      <c r="J6" s="64"/>
      <c r="K6" s="64"/>
      <c r="L6" s="65"/>
      <c r="M6" s="29">
        <v>3</v>
      </c>
      <c r="N6" s="1"/>
      <c r="O6" s="2">
        <f>M6*N6</f>
        <v>0</v>
      </c>
      <c r="P6" s="27"/>
    </row>
    <row r="7" spans="1:16" ht="30.75" customHeight="1">
      <c r="A7" s="28" t="s">
        <v>11</v>
      </c>
      <c r="B7" s="63" t="s">
        <v>8</v>
      </c>
      <c r="C7" s="64"/>
      <c r="D7" s="64"/>
      <c r="E7" s="64"/>
      <c r="F7" s="64"/>
      <c r="G7" s="64"/>
      <c r="H7" s="64"/>
      <c r="I7" s="64"/>
      <c r="J7" s="64"/>
      <c r="K7" s="64"/>
      <c r="L7" s="65"/>
      <c r="M7" s="29">
        <v>2</v>
      </c>
      <c r="N7" s="1"/>
      <c r="O7" s="2">
        <f>M7*N7</f>
        <v>0</v>
      </c>
      <c r="P7" s="27"/>
    </row>
    <row r="8" spans="1:16" ht="30.75" customHeight="1">
      <c r="A8" s="28" t="s">
        <v>12</v>
      </c>
      <c r="B8" s="63" t="s">
        <v>13</v>
      </c>
      <c r="C8" s="64"/>
      <c r="D8" s="64"/>
      <c r="E8" s="64"/>
      <c r="F8" s="64"/>
      <c r="G8" s="64"/>
      <c r="H8" s="64"/>
      <c r="I8" s="64"/>
      <c r="J8" s="64"/>
      <c r="K8" s="64"/>
      <c r="L8" s="65"/>
      <c r="M8" s="29">
        <v>1</v>
      </c>
      <c r="N8" s="1"/>
      <c r="O8" s="2">
        <f>M8*N8</f>
        <v>0</v>
      </c>
      <c r="P8" s="27"/>
    </row>
    <row r="9" spans="1:16" ht="30.75" customHeight="1">
      <c r="A9" s="28" t="s">
        <v>14</v>
      </c>
      <c r="B9" s="63" t="s">
        <v>15</v>
      </c>
      <c r="C9" s="64"/>
      <c r="D9" s="64"/>
      <c r="E9" s="64"/>
      <c r="F9" s="64"/>
      <c r="G9" s="64"/>
      <c r="H9" s="64"/>
      <c r="I9" s="64"/>
      <c r="J9" s="64"/>
      <c r="K9" s="64"/>
      <c r="L9" s="65"/>
      <c r="M9" s="29">
        <v>3</v>
      </c>
      <c r="N9" s="1"/>
      <c r="O9" s="2">
        <f>M9*N9</f>
        <v>0</v>
      </c>
      <c r="P9" s="27"/>
    </row>
    <row r="10" spans="1:16" ht="7.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"/>
      <c r="O10" s="4"/>
      <c r="P10" s="27"/>
    </row>
    <row r="11" spans="1:16" ht="19.5" customHeight="1">
      <c r="A11" s="33" t="s">
        <v>16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5"/>
      <c r="O11" s="6"/>
      <c r="P11" s="27"/>
    </row>
    <row r="12" spans="1:16" ht="30.75" customHeight="1">
      <c r="A12" s="28" t="s">
        <v>17</v>
      </c>
      <c r="B12" s="63" t="s">
        <v>18</v>
      </c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35">
        <v>189</v>
      </c>
      <c r="N12" s="1"/>
      <c r="O12" s="7">
        <f>M12*N12</f>
        <v>0</v>
      </c>
      <c r="P12" s="27"/>
    </row>
    <row r="13" spans="1:16" ht="30.75" customHeight="1">
      <c r="A13" s="28" t="s">
        <v>19</v>
      </c>
      <c r="B13" s="63" t="s">
        <v>18</v>
      </c>
      <c r="C13" s="64"/>
      <c r="D13" s="64"/>
      <c r="E13" s="64"/>
      <c r="F13" s="64"/>
      <c r="G13" s="64"/>
      <c r="H13" s="64"/>
      <c r="I13" s="64"/>
      <c r="J13" s="64"/>
      <c r="K13" s="64"/>
      <c r="L13" s="65"/>
      <c r="M13" s="35">
        <v>68</v>
      </c>
      <c r="N13" s="1"/>
      <c r="O13" s="7">
        <f aca="true" t="shared" si="0" ref="O13:O25">M13*N13</f>
        <v>0</v>
      </c>
      <c r="P13" s="27"/>
    </row>
    <row r="14" spans="1:16" ht="30.75" customHeight="1">
      <c r="A14" s="28" t="s">
        <v>20</v>
      </c>
      <c r="B14" s="63" t="s">
        <v>21</v>
      </c>
      <c r="C14" s="64"/>
      <c r="D14" s="64"/>
      <c r="E14" s="64"/>
      <c r="F14" s="64"/>
      <c r="G14" s="64"/>
      <c r="H14" s="64"/>
      <c r="I14" s="64"/>
      <c r="J14" s="64"/>
      <c r="K14" s="64"/>
      <c r="L14" s="65"/>
      <c r="M14" s="35">
        <v>12</v>
      </c>
      <c r="N14" s="1"/>
      <c r="O14" s="7">
        <f t="shared" si="0"/>
        <v>0</v>
      </c>
      <c r="P14" s="27"/>
    </row>
    <row r="15" spans="1:16" ht="30.75" customHeight="1">
      <c r="A15" s="28" t="s">
        <v>22</v>
      </c>
      <c r="B15" s="63" t="s">
        <v>23</v>
      </c>
      <c r="C15" s="64"/>
      <c r="D15" s="64"/>
      <c r="E15" s="64"/>
      <c r="F15" s="64"/>
      <c r="G15" s="64"/>
      <c r="H15" s="64"/>
      <c r="I15" s="64"/>
      <c r="J15" s="64"/>
      <c r="K15" s="64"/>
      <c r="L15" s="65"/>
      <c r="M15" s="35">
        <v>680</v>
      </c>
      <c r="N15" s="1"/>
      <c r="O15" s="7">
        <f t="shared" si="0"/>
        <v>0</v>
      </c>
      <c r="P15" s="27"/>
    </row>
    <row r="16" spans="1:16" ht="30.75" customHeight="1">
      <c r="A16" s="28" t="s">
        <v>24</v>
      </c>
      <c r="B16" s="63" t="s">
        <v>18</v>
      </c>
      <c r="C16" s="64"/>
      <c r="D16" s="64"/>
      <c r="E16" s="64"/>
      <c r="F16" s="64"/>
      <c r="G16" s="64"/>
      <c r="H16" s="64"/>
      <c r="I16" s="64"/>
      <c r="J16" s="64"/>
      <c r="K16" s="64"/>
      <c r="L16" s="65"/>
      <c r="M16" s="35">
        <v>397</v>
      </c>
      <c r="N16" s="1"/>
      <c r="O16" s="7">
        <f t="shared" si="0"/>
        <v>0</v>
      </c>
      <c r="P16" s="27"/>
    </row>
    <row r="17" spans="1:16" ht="30.75" customHeight="1">
      <c r="A17" s="28" t="s">
        <v>25</v>
      </c>
      <c r="B17" s="63" t="s">
        <v>18</v>
      </c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35">
        <v>1498</v>
      </c>
      <c r="N17" s="1"/>
      <c r="O17" s="7">
        <f t="shared" si="0"/>
        <v>0</v>
      </c>
      <c r="P17" s="27"/>
    </row>
    <row r="18" spans="1:16" ht="30.75" customHeight="1">
      <c r="A18" s="28" t="s">
        <v>26</v>
      </c>
      <c r="B18" s="63" t="s">
        <v>18</v>
      </c>
      <c r="C18" s="64"/>
      <c r="D18" s="64"/>
      <c r="E18" s="64"/>
      <c r="F18" s="64"/>
      <c r="G18" s="64"/>
      <c r="H18" s="64"/>
      <c r="I18" s="64"/>
      <c r="J18" s="64"/>
      <c r="K18" s="64"/>
      <c r="L18" s="65"/>
      <c r="M18" s="35">
        <v>1181</v>
      </c>
      <c r="N18" s="1"/>
      <c r="O18" s="7">
        <f t="shared" si="0"/>
        <v>0</v>
      </c>
      <c r="P18" s="27"/>
    </row>
    <row r="19" spans="1:16" ht="30.75" customHeight="1">
      <c r="A19" s="28" t="s">
        <v>27</v>
      </c>
      <c r="B19" s="63" t="s">
        <v>18</v>
      </c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35">
        <v>43</v>
      </c>
      <c r="N19" s="1"/>
      <c r="O19" s="7">
        <f t="shared" si="0"/>
        <v>0</v>
      </c>
      <c r="P19" s="27"/>
    </row>
    <row r="20" spans="1:16" ht="30.75" customHeight="1">
      <c r="A20" s="28" t="s">
        <v>28</v>
      </c>
      <c r="B20" s="63" t="s">
        <v>18</v>
      </c>
      <c r="C20" s="64"/>
      <c r="D20" s="64"/>
      <c r="E20" s="64"/>
      <c r="F20" s="64"/>
      <c r="G20" s="64"/>
      <c r="H20" s="64"/>
      <c r="I20" s="64"/>
      <c r="J20" s="64"/>
      <c r="K20" s="64"/>
      <c r="L20" s="65"/>
      <c r="M20" s="35">
        <v>787</v>
      </c>
      <c r="N20" s="1"/>
      <c r="O20" s="7">
        <f t="shared" si="0"/>
        <v>0</v>
      </c>
      <c r="P20" s="27"/>
    </row>
    <row r="21" spans="1:16" ht="30.75" customHeight="1">
      <c r="A21" s="28" t="s">
        <v>29</v>
      </c>
      <c r="B21" s="63" t="s">
        <v>18</v>
      </c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35">
        <v>1648</v>
      </c>
      <c r="N21" s="1"/>
      <c r="O21" s="7">
        <f>M21*N21</f>
        <v>0</v>
      </c>
      <c r="P21" s="27"/>
    </row>
    <row r="22" spans="1:16" ht="30.75" customHeight="1">
      <c r="A22" s="28" t="s">
        <v>30</v>
      </c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35">
        <v>8</v>
      </c>
      <c r="N22" s="1"/>
      <c r="O22" s="7">
        <f t="shared" si="0"/>
        <v>0</v>
      </c>
      <c r="P22" s="27"/>
    </row>
    <row r="23" spans="1:16" ht="30.75" customHeight="1">
      <c r="A23" s="28" t="s">
        <v>32</v>
      </c>
      <c r="B23" s="63" t="s">
        <v>18</v>
      </c>
      <c r="C23" s="64"/>
      <c r="D23" s="64"/>
      <c r="E23" s="64"/>
      <c r="F23" s="64"/>
      <c r="G23" s="64"/>
      <c r="H23" s="64"/>
      <c r="I23" s="64"/>
      <c r="J23" s="64"/>
      <c r="K23" s="64"/>
      <c r="L23" s="65"/>
      <c r="M23" s="35">
        <v>267</v>
      </c>
      <c r="N23" s="1"/>
      <c r="O23" s="7">
        <f t="shared" si="0"/>
        <v>0</v>
      </c>
      <c r="P23" s="27"/>
    </row>
    <row r="24" spans="1:16" ht="30.75" customHeight="1">
      <c r="A24" s="28" t="s">
        <v>33</v>
      </c>
      <c r="B24" s="63" t="s">
        <v>18</v>
      </c>
      <c r="C24" s="64"/>
      <c r="D24" s="64"/>
      <c r="E24" s="64"/>
      <c r="F24" s="64"/>
      <c r="G24" s="64"/>
      <c r="H24" s="64"/>
      <c r="I24" s="64"/>
      <c r="J24" s="64"/>
      <c r="K24" s="64"/>
      <c r="L24" s="65"/>
      <c r="M24" s="35">
        <v>201</v>
      </c>
      <c r="N24" s="1"/>
      <c r="O24" s="7">
        <f t="shared" si="0"/>
        <v>0</v>
      </c>
      <c r="P24" s="27"/>
    </row>
    <row r="25" spans="1:16" ht="30.75" customHeight="1">
      <c r="A25" s="28" t="s">
        <v>34</v>
      </c>
      <c r="B25" s="63" t="s">
        <v>18</v>
      </c>
      <c r="C25" s="64"/>
      <c r="D25" s="64"/>
      <c r="E25" s="64"/>
      <c r="F25" s="64"/>
      <c r="G25" s="64"/>
      <c r="H25" s="64"/>
      <c r="I25" s="64"/>
      <c r="J25" s="64"/>
      <c r="K25" s="64"/>
      <c r="L25" s="65"/>
      <c r="M25" s="35">
        <v>70</v>
      </c>
      <c r="N25" s="1"/>
      <c r="O25" s="7">
        <f t="shared" si="0"/>
        <v>0</v>
      </c>
      <c r="P25" s="27"/>
    </row>
    <row r="26" spans="1:16" ht="7.5" customHeight="1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6"/>
    </row>
    <row r="27" spans="1:16" ht="30.75" customHeight="1">
      <c r="A27" s="61" t="s">
        <v>35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7"/>
      <c r="P27" s="36"/>
    </row>
    <row r="28" spans="1:16" ht="7.5" customHeight="1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8"/>
      <c r="P28" s="36"/>
    </row>
    <row r="29" spans="1:16" ht="30.75" customHeight="1">
      <c r="A29" s="61" t="s">
        <v>36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7"/>
      <c r="P29" s="36"/>
    </row>
    <row r="30" spans="1:16" ht="7.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8"/>
      <c r="P30" s="36"/>
    </row>
    <row r="31" spans="1:16" ht="30.75" customHeight="1">
      <c r="A31" s="61" t="s">
        <v>37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7"/>
      <c r="P31" s="36"/>
    </row>
    <row r="32" spans="1:16" ht="7.5" customHeight="1" thickBo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9"/>
      <c r="P32" s="36"/>
    </row>
    <row r="33" spans="1:16" ht="30.75" customHeight="1" thickBot="1">
      <c r="A33" s="58" t="s">
        <v>38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>
        <f>SUM(O5:O32)</f>
        <v>0</v>
      </c>
      <c r="P33" s="36"/>
    </row>
    <row r="34" spans="1:16" ht="7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1"/>
      <c r="P34" s="36"/>
    </row>
    <row r="35" spans="1:16" ht="19.5" customHeight="1">
      <c r="A35" s="61"/>
      <c r="B35" s="62"/>
      <c r="C35" s="24" t="s">
        <v>39</v>
      </c>
      <c r="D35" s="24" t="s">
        <v>40</v>
      </c>
      <c r="E35" s="24" t="s">
        <v>41</v>
      </c>
      <c r="F35" s="24" t="s">
        <v>42</v>
      </c>
      <c r="G35" s="24" t="s">
        <v>43</v>
      </c>
      <c r="H35" s="24" t="s">
        <v>44</v>
      </c>
      <c r="I35" s="24" t="s">
        <v>45</v>
      </c>
      <c r="J35" s="24" t="s">
        <v>46</v>
      </c>
      <c r="K35" s="24" t="s">
        <v>47</v>
      </c>
      <c r="L35" s="24" t="s">
        <v>48</v>
      </c>
      <c r="M35" s="24" t="s">
        <v>49</v>
      </c>
      <c r="N35" s="43" t="s">
        <v>50</v>
      </c>
      <c r="O35" s="12"/>
      <c r="P35" s="36"/>
    </row>
    <row r="36" spans="1:16" ht="7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8"/>
      <c r="P36" s="36"/>
    </row>
    <row r="37" spans="1:16" ht="30.75" customHeight="1">
      <c r="A37" s="44" t="s">
        <v>51</v>
      </c>
      <c r="B37" s="4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3"/>
      <c r="O37" s="7">
        <f>SUM(C37:N37)</f>
        <v>0</v>
      </c>
      <c r="P37" s="36"/>
    </row>
    <row r="38" spans="1:16" ht="7.5" customHeight="1">
      <c r="A38" s="46"/>
      <c r="B38" s="4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36"/>
    </row>
    <row r="39" spans="1:16" ht="30.75" customHeight="1">
      <c r="A39" s="44" t="s">
        <v>52</v>
      </c>
      <c r="B39" s="4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3"/>
      <c r="O39" s="7">
        <f>SUM(C39:N39)</f>
        <v>0</v>
      </c>
      <c r="P39" s="36"/>
    </row>
    <row r="40" spans="1:16" ht="7.5" customHeight="1" thickBo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9"/>
      <c r="P40" s="36"/>
    </row>
    <row r="41" spans="1:16" ht="30.75" customHeight="1" thickBot="1">
      <c r="A41" s="58" t="s">
        <v>53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10">
        <f>O37+O39</f>
        <v>0</v>
      </c>
      <c r="P41" s="36"/>
    </row>
    <row r="42" spans="1:16" ht="7.5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11"/>
      <c r="P42" s="36"/>
    </row>
    <row r="43" spans="1:16" ht="30.75" customHeight="1">
      <c r="A43" s="56" t="s">
        <v>54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7"/>
      <c r="P43" s="36"/>
    </row>
    <row r="44" spans="1:16" ht="7.5" customHeight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16"/>
      <c r="P44" s="36"/>
    </row>
    <row r="45" spans="1:16" ht="30.75" customHeight="1">
      <c r="A45" s="56" t="s">
        <v>55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7"/>
      <c r="P45" s="36"/>
    </row>
    <row r="46" spans="1:16" ht="7.5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16"/>
      <c r="P46" s="48"/>
    </row>
    <row r="47" spans="1:16" ht="30.75" customHeight="1">
      <c r="A47" s="56" t="s">
        <v>56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7"/>
      <c r="P47" s="27"/>
    </row>
    <row r="48" spans="1:16" ht="7.5" customHeight="1" thickBo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2"/>
    </row>
    <row r="49" ht="4.5" customHeight="1"/>
    <row r="50" ht="14.25">
      <c r="A50" s="55"/>
    </row>
  </sheetData>
  <sheetProtection password="CC3D" sheet="1" objects="1" scenarios="1"/>
  <mergeCells count="31">
    <mergeCell ref="A1:O1"/>
    <mergeCell ref="A2:O2"/>
    <mergeCell ref="B4:L4"/>
    <mergeCell ref="B5:L5"/>
    <mergeCell ref="B6:L6"/>
    <mergeCell ref="B18:L18"/>
    <mergeCell ref="B7:L7"/>
    <mergeCell ref="B8:L8"/>
    <mergeCell ref="B9:L9"/>
    <mergeCell ref="B12:L12"/>
    <mergeCell ref="B13:L13"/>
    <mergeCell ref="B14:L14"/>
    <mergeCell ref="B15:L15"/>
    <mergeCell ref="B16:L16"/>
    <mergeCell ref="B17:L17"/>
    <mergeCell ref="B25:L25"/>
    <mergeCell ref="A27:N27"/>
    <mergeCell ref="A29:N29"/>
    <mergeCell ref="B19:L19"/>
    <mergeCell ref="B20:L20"/>
    <mergeCell ref="B21:L21"/>
    <mergeCell ref="B22:L22"/>
    <mergeCell ref="B23:L23"/>
    <mergeCell ref="B24:L24"/>
    <mergeCell ref="A45:N45"/>
    <mergeCell ref="A47:N47"/>
    <mergeCell ref="A41:N41"/>
    <mergeCell ref="A43:N43"/>
    <mergeCell ref="A31:N31"/>
    <mergeCell ref="A33:N33"/>
    <mergeCell ref="A35:B35"/>
  </mergeCells>
  <printOptions/>
  <pageMargins left="0.7" right="0.7" top="0.75" bottom="0.75" header="0.3" footer="0.3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 Fan</dc:creator>
  <cp:keywords/>
  <dc:description/>
  <cp:lastModifiedBy>Tamara Jackson</cp:lastModifiedBy>
  <dcterms:created xsi:type="dcterms:W3CDTF">2017-10-27T21:36:52Z</dcterms:created>
  <dcterms:modified xsi:type="dcterms:W3CDTF">2017-10-31T21:17:37Z</dcterms:modified>
  <cp:category/>
  <cp:version/>
  <cp:contentType/>
  <cp:contentStatus/>
</cp:coreProperties>
</file>