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91" yWindow="65416" windowWidth="20640" windowHeight="11760" tabRatio="825" activeTab="0"/>
  </bookViews>
  <sheets>
    <sheet name="INSTRUCTIONS TO APPLICANTS" sheetId="1" r:id="rId1"/>
    <sheet name="1- Summary" sheetId="2" r:id="rId2"/>
    <sheet name="2 - MEAT FROZEN" sheetId="3" r:id="rId3"/>
    <sheet name="3 - BAKED GOODS &amp; BREAD FROZEN" sheetId="4" r:id="rId4"/>
    <sheet name="4 - Non-Food Kitchen Items " sheetId="5" r:id="rId5"/>
    <sheet name="5 - WATER" sheetId="6" r:id="rId6"/>
    <sheet name="6-Condiments FlavouringsSpreads" sheetId="7" r:id="rId7"/>
    <sheet name="7 - PREPARED FOODS FROZEN" sheetId="8" r:id="rId8"/>
    <sheet name="8 - SEAFOOD " sheetId="9" r:id="rId9"/>
    <sheet name="9 - Oil, Vinegar, Cooking Wine" sheetId="10" r:id="rId10"/>
    <sheet name="10 - POULTRY FROZEN" sheetId="11" r:id="rId11"/>
    <sheet name="11 - Dairy - CHEESE &amp; YOGURT" sheetId="12" r:id="rId12"/>
    <sheet name="12 - CONFECTIONARY &amp; SNACKS" sheetId="13" r:id="rId13"/>
    <sheet name="13 - Dairy - BEVERAGES" sheetId="14" r:id="rId14"/>
    <sheet name="14-  BEVERAGES " sheetId="15" r:id="rId15"/>
    <sheet name="15 - COFFEE, SUPPLIES &amp; EQUIP" sheetId="16" r:id="rId16"/>
    <sheet name="16 - Dry GOODS &amp; Baking SUPPLIE" sheetId="17" r:id="rId17"/>
    <sheet name="17 - MEAT FRESH" sheetId="18" r:id="rId18"/>
    <sheet name="18 - Eggs, fresh" sheetId="19" r:id="rId19"/>
    <sheet name="19 - Canned Goods" sheetId="20" r:id="rId20"/>
    <sheet name="20 - POULTRY FRESH" sheetId="21" r:id="rId21"/>
    <sheet name="21 -FRESH JUICE &amp; NATURAL SODA" sheetId="22" r:id="rId22"/>
    <sheet name="22 - Cleaning Supplies" sheetId="23" r:id="rId23"/>
    <sheet name="23 - HERBS &amp; SPICES" sheetId="24" r:id="rId24"/>
  </sheets>
  <definedNames>
    <definedName name="_xlnm._FilterDatabase" localSheetId="11" hidden="1">'11 - Dairy - CHEESE &amp; YOGURT'!$A$1:$A$76</definedName>
    <definedName name="_xlnm._FilterDatabase" localSheetId="13" hidden="1">'13 - Dairy - BEVERAGES'!$A$1:$A$56</definedName>
    <definedName name="_xlnm._FilterDatabase" localSheetId="14" hidden="1">'14-  BEVERAGES '!$A$2:$A$80</definedName>
    <definedName name="_xlnm._FilterDatabase" localSheetId="16" hidden="1">'16 - Dry GOODS &amp; Baking SUPPLIE'!$A$2:$A$147</definedName>
    <definedName name="_xlnm._FilterDatabase" localSheetId="17" hidden="1">'17 - MEAT FRESH'!$A$2:$A$79</definedName>
    <definedName name="_xlnm._FilterDatabase" localSheetId="19" hidden="1">'19 - Canned Goods'!$A$2:$A$87</definedName>
    <definedName name="_xlnm._FilterDatabase" localSheetId="2" hidden="1">'2 - MEAT FROZEN'!$A$2:$A$69</definedName>
    <definedName name="_xlnm._FilterDatabase" localSheetId="20" hidden="1">'20 - POULTRY FRESH'!$A$2:$A$57</definedName>
    <definedName name="_xlnm._FilterDatabase" localSheetId="22" hidden="1">'22 - Cleaning Supplies'!$A$2:$A$52</definedName>
    <definedName name="_xlnm._FilterDatabase" localSheetId="23" hidden="1">'23 - HERBS &amp; SPICES'!$A$2:$A$95</definedName>
    <definedName name="_xlnm._FilterDatabase" localSheetId="3" hidden="1">'3 - BAKED GOODS &amp; BREAD FROZEN'!$A$2:$N$87</definedName>
    <definedName name="_xlnm._FilterDatabase" localSheetId="4" hidden="1">'4 - Non-Food Kitchen Items '!$A$2:$A$183</definedName>
    <definedName name="_xlnm._FilterDatabase" localSheetId="6" hidden="1">'6-Condiments FlavouringsSpreads'!$A$2:$A$131</definedName>
    <definedName name="_xlnm._FilterDatabase" localSheetId="7" hidden="1">'7 - PREPARED FOODS FROZEN'!$A$1:$A$59</definedName>
    <definedName name="_xlnm._FilterDatabase" localSheetId="8" hidden="1">'8 - SEAFOOD '!$A$2:$A$66</definedName>
    <definedName name="_xlnm._FilterDatabase" localSheetId="9" hidden="1">'9 - Oil, Vinegar, Cooking Wine'!$A$2:$A$54</definedName>
    <definedName name="_xlnm.Print_Area" localSheetId="1">'1- Summary'!$A$1:$D$25</definedName>
    <definedName name="_xlnm.Print_Area" localSheetId="0">'INSTRUCTIONS TO APPLICANTS'!$A$1:$T$32</definedName>
  </definedNames>
  <calcPr fullCalcOnLoad="1"/>
</workbook>
</file>

<file path=xl/sharedStrings.xml><?xml version="1.0" encoding="utf-8"?>
<sst xmlns="http://schemas.openxmlformats.org/spreadsheetml/2006/main" count="1443" uniqueCount="893">
  <si>
    <t>Mint  2 oz</t>
  </si>
  <si>
    <t>Oregano  1 lb</t>
  </si>
  <si>
    <t>Tarragon  1 lb</t>
  </si>
  <si>
    <t>Thyme  1 lb</t>
  </si>
  <si>
    <t>Soup Mix  5 lb</t>
  </si>
  <si>
    <t>Butter- Unsalted  25x454 g</t>
  </si>
  <si>
    <t>Margarine- Soft Non-Hydro</t>
  </si>
  <si>
    <t>Margarine- Parchments NH</t>
  </si>
  <si>
    <t>Margarine- Cups NH  480x7 g</t>
  </si>
  <si>
    <t>Buttermilk- 1%  946 ml</t>
  </si>
  <si>
    <t>Cream- Half &amp; Half 10%  1 lt</t>
  </si>
  <si>
    <t>Creamers- 10% PC  220x9 ml</t>
  </si>
  <si>
    <t>Milk- Chocolate 1%  473 ml</t>
  </si>
  <si>
    <t>Cottage Cheese- 2%  2 kg</t>
  </si>
  <si>
    <t>Sour Cream 14%  4 lt</t>
  </si>
  <si>
    <t>Yogurt- Plain 6%  4 kg</t>
  </si>
  <si>
    <t>Yogurt- Blueberry Organic</t>
  </si>
  <si>
    <t>Yogurt- Peach Organic  175 G</t>
  </si>
  <si>
    <t>Yogurt- Raspberry Organic</t>
  </si>
  <si>
    <t>Yogurt- Strawberry Organc</t>
  </si>
  <si>
    <t>Yogurt- Fr Vanilla Organc</t>
  </si>
  <si>
    <t>Cheese- Cheddar Aged Yllw</t>
  </si>
  <si>
    <t>Cheese- Cheddar Age White</t>
  </si>
  <si>
    <t>Cheese- Cheddar Medium  2.25</t>
  </si>
  <si>
    <t>Cheese- Cream Spreadable  2</t>
  </si>
  <si>
    <t>Cheese- Edam NZ Style  5 KG</t>
  </si>
  <si>
    <t>Cheese- Havarti w/Jalap  4</t>
  </si>
  <si>
    <t>Cheese- Monterey Jack  2.25</t>
  </si>
  <si>
    <t>Cheese- Mozza P/Skim 18%</t>
  </si>
  <si>
    <t>Cheese- Ricotta 10% MF</t>
  </si>
  <si>
    <t>Cheese Grated- Parmesan  2</t>
  </si>
  <si>
    <t>Cheese Shred- Monterey</t>
  </si>
  <si>
    <t>Cheese Shred- Mozza P/Skm</t>
  </si>
  <si>
    <t>Cheese Shred- Parmesan  2x1</t>
  </si>
  <si>
    <t>Cheese Slice- Nat Ched 14</t>
  </si>
  <si>
    <t>Eggs- Large Loose Grd A  15</t>
  </si>
  <si>
    <t>Egg- WHOLE Liquid Fresh</t>
  </si>
  <si>
    <t>Beef- Ground 85% Lean Fsh</t>
  </si>
  <si>
    <t>Beef- Top Inside Rnd 1/4"</t>
  </si>
  <si>
    <t>Sausage- Italian Hot 4 ct  5</t>
  </si>
  <si>
    <t>Beef- Roast Cooked  2.5 kg</t>
  </si>
  <si>
    <t>Ham- 4x4 Pullman Cooked  2.7</t>
  </si>
  <si>
    <t>Salami- Genoa Dry Cured  1</t>
  </si>
  <si>
    <t>Turkey- Brst Roast Smoked  4</t>
  </si>
  <si>
    <t>Pepperoni- Slice 45mm IQF</t>
  </si>
  <si>
    <t>Chicken- Diced 3/4" 60/40</t>
  </si>
  <si>
    <t>Chicken Leg BAttch Frz  5 kg</t>
  </si>
  <si>
    <t>Chicken- Thigh B/S Frz  5 kg</t>
  </si>
  <si>
    <t>Shrimp Salad 125175 ct</t>
  </si>
  <si>
    <t>Shrimp- Salad 250-350 ct</t>
  </si>
  <si>
    <t>Cocoa Powder- Dutch 10/12</t>
  </si>
  <si>
    <t>Cereal- Bran Flakes Slve</t>
  </si>
  <si>
    <t>Cereal- Corn Flake Slve</t>
  </si>
  <si>
    <t>Cereal- Oatmeal R/T/S PC</t>
  </si>
  <si>
    <t>Cereal- Raisin Bran Slve</t>
  </si>
  <si>
    <t>Cereal- Rice Krispies Slv</t>
  </si>
  <si>
    <t>Grain- Bulgar Wheat Med  3.5</t>
  </si>
  <si>
    <t>Grain- Oats REG Flake Rll</t>
  </si>
  <si>
    <t>Caper- Capucine Large  3.8</t>
  </si>
  <si>
    <t>Olive- Kalamata Pittd Lrg  2</t>
  </si>
  <si>
    <t>Olive- Green Stuff Queen  4</t>
  </si>
  <si>
    <t>Dills- Whl Med Brine Grlc</t>
  </si>
  <si>
    <t>Pickle- Banana Peppr Ring</t>
  </si>
  <si>
    <t>Cracker- Soup PC  300x2 ct</t>
  </si>
  <si>
    <t>Cracker- Soup PC  500x2 ct/6</t>
  </si>
  <si>
    <t>Dressing- Italian  4 LT</t>
  </si>
  <si>
    <t>Dressing- Mayonnaise  16 lt</t>
  </si>
  <si>
    <t>Extract- Almond Pure  455 ML</t>
  </si>
  <si>
    <t>Noodle- Chow Mein  10 lb</t>
  </si>
  <si>
    <t>Sauce- Hoisin  5 LB</t>
  </si>
  <si>
    <t>Sauce- Oyster (Red Label)  5</t>
  </si>
  <si>
    <t>Sauce- Soya  15.1 lt</t>
  </si>
  <si>
    <t>Miso- Shiro Paste White  1</t>
  </si>
  <si>
    <t>Beans- Refried Vegetarian</t>
  </si>
  <si>
    <t>Chipotle Pepper- En Adobo</t>
  </si>
  <si>
    <t>Sauce- Salsa Med Chunky</t>
  </si>
  <si>
    <t>Corn Meal- Fine  25 lb</t>
  </si>
  <si>
    <t>Flour- All Purpose Blched</t>
  </si>
  <si>
    <t>Flour- All Purpose UnBlch</t>
  </si>
  <si>
    <t>Flour- Whole Wheat  20 kg</t>
  </si>
  <si>
    <t>Peach- Halves (PJ)  6x2.84</t>
  </si>
  <si>
    <t>Peach- Sliced (LS)  6x2.84</t>
  </si>
  <si>
    <t>Pear- Halved (PJ)  6x2.84 lt</t>
  </si>
  <si>
    <t>Pineapple- Chunks (NJ)</t>
  </si>
  <si>
    <t>Pineapple- Sliced 66 ct</t>
  </si>
  <si>
    <t>Coconut- Shred Med. Unswt</t>
  </si>
  <si>
    <t>Cranberry- Dried Craisins</t>
  </si>
  <si>
    <t>Dates- Whole Pitted Loose  1</t>
  </si>
  <si>
    <t>Raisins- Sultana Supreme</t>
  </si>
  <si>
    <t>Gravy Mix- Beef  6x454 g</t>
  </si>
  <si>
    <t>Gravy Mix- Chicken  6x432 g</t>
  </si>
  <si>
    <t>Honey- Liquid  15 kg</t>
  </si>
  <si>
    <t>Peanut Butter- Smooth Swt</t>
  </si>
  <si>
    <t>Jelly Powder- Cherry  2x1 kg</t>
  </si>
  <si>
    <t>Jelly Powder- Lemon  2x1 kg</t>
  </si>
  <si>
    <t>Jelly Powder- Lime  2x1 kg</t>
  </si>
  <si>
    <t>Jelly Powder- Orange  2x1 kg</t>
  </si>
  <si>
    <t>Jelly Powder- Raspberry  2x1</t>
  </si>
  <si>
    <t>Jelly Powder- Strawberry</t>
  </si>
  <si>
    <t>Juice- Apple TETRA  40x200</t>
  </si>
  <si>
    <t>Juice- Apple NFC PET  24x296</t>
  </si>
  <si>
    <t>Juice- Cranberry Cktl PET</t>
  </si>
  <si>
    <t>Juice- Lemon Pure  4x4.5 lt</t>
  </si>
  <si>
    <t>Juice- Lime Pure  12x440 ml</t>
  </si>
  <si>
    <t>Juice- Orange PET  24x300 ml</t>
  </si>
  <si>
    <t>Juice- Orange Unswt PET</t>
  </si>
  <si>
    <t>Juice- V 8 Vegetable TIN</t>
  </si>
  <si>
    <t>Milk- Condensed  24x300 g</t>
  </si>
  <si>
    <t>Milk- Evaporated  48x370 ml</t>
  </si>
  <si>
    <t>Mustard- Dijon Strong  4 lt</t>
  </si>
  <si>
    <t>Mustard- Dijon Grainy  4 lt</t>
  </si>
  <si>
    <t>Almond- Blanched Sliced</t>
  </si>
  <si>
    <t>Hazelnut- Filbert w/Skin</t>
  </si>
  <si>
    <t>Pumpkin Seed- Raw Shelled  3</t>
  </si>
  <si>
    <t>Sunflower Seed- R/N/S  2 kg</t>
  </si>
  <si>
    <t>Walnut- Pieces &amp; Halves</t>
  </si>
  <si>
    <t>Oil- Aerosol Spray  6x14 oz</t>
  </si>
  <si>
    <t>Oil- Olive Light  4x4 lt</t>
  </si>
  <si>
    <t>Oil- Sesame Extra Pure  1.8</t>
  </si>
  <si>
    <t>Pasta- Egg Noodle Broad</t>
  </si>
  <si>
    <t>Pasta- Farfalle Bow Tie  2x5</t>
  </si>
  <si>
    <t>Pasta- Fettuccine 20"  9.07</t>
  </si>
  <si>
    <t>Pasta- Lasagna Oven Ready</t>
  </si>
  <si>
    <t>Pasta- Linguine 20"  9.07 kg</t>
  </si>
  <si>
    <t>Pasta- Macaroni Elbow  9.07</t>
  </si>
  <si>
    <t>Pasta- Orzo  9.07 kg</t>
  </si>
  <si>
    <t>Pasta- Penne Rigate  9.07 kg</t>
  </si>
  <si>
    <t>Pasta- Rotini  9.07 kg</t>
  </si>
  <si>
    <t>Pasta- Spaghetti 20"  9.07</t>
  </si>
  <si>
    <t>Marmalade Orange PC  200x16</t>
  </si>
  <si>
    <t>Mustard PC  500x7 g</t>
  </si>
  <si>
    <t>Pancake/Table Syrup PC</t>
  </si>
  <si>
    <t>Peanut Butter PC  200x18 g</t>
  </si>
  <si>
    <t>Pepper PC  3x2000 ct</t>
  </si>
  <si>
    <t>Raspberry Jam PC  200x16 ml</t>
  </si>
  <si>
    <t>Relish Sweet Green PC  500x8</t>
  </si>
  <si>
    <t>Salt PC  3x2000 ct</t>
  </si>
  <si>
    <t>Strawberry Jam PC  200x16 ml</t>
  </si>
  <si>
    <t>Pudding- Butterscotch  2x1</t>
  </si>
  <si>
    <t>Pudding- Chocolate  2x1 kg</t>
  </si>
  <si>
    <t>Pudding- Vanilla  2x1 kg</t>
  </si>
  <si>
    <t>Couscous- Medium Grain  3.5</t>
  </si>
  <si>
    <t>Rice- Basmati Brown  4.54 kg</t>
  </si>
  <si>
    <t>Rice- Basmati White AAA</t>
  </si>
  <si>
    <t>Rice- Brown Long Grain  9.07</t>
  </si>
  <si>
    <t>Rice- Jasmine Scented  8 kg</t>
  </si>
  <si>
    <t>Rice- Red  10x5 lb TBO</t>
  </si>
  <si>
    <t>Rice- White Long Grain  18.1</t>
  </si>
  <si>
    <t>Salt- Coarse Kosher  1.36 KG</t>
  </si>
  <si>
    <t>Salt- Hygrade  20 kg</t>
  </si>
  <si>
    <t>Salt- Seasoning  2.27 KG</t>
  </si>
  <si>
    <t>Sauce- Bbq Regular  2x4 lt</t>
  </si>
  <si>
    <t>Sauce- Chili Sweet  3x4.5 lt</t>
  </si>
  <si>
    <t>Sauce- Cranberry Whole  6 LB</t>
  </si>
  <si>
    <t>Sauce- HP Jug Original</t>
  </si>
  <si>
    <t>Sauce- Red Hot  4x3.78 lt</t>
  </si>
  <si>
    <t>Sauce- Ketchup Tin  2.84 LT</t>
  </si>
  <si>
    <t>Sauce- Teriyaki Thick  2x4</t>
  </si>
  <si>
    <t>Tomato- Paste  6x2.84 lt</t>
  </si>
  <si>
    <t>Tomato- Sauce  6x2.84 lt</t>
  </si>
  <si>
    <t>Sauce- Worcestershire  3.7</t>
  </si>
  <si>
    <t>Clam- Whl Baby Yllw 600ct</t>
  </si>
  <si>
    <t>Clam- Nectar Liquid  12x1.36</t>
  </si>
  <si>
    <t>Tuna- Chunk Light  6x1.88 kg</t>
  </si>
  <si>
    <t>Tuna- Flake Light  6x1.88 kg</t>
  </si>
  <si>
    <t>Soup Base- Beef R/S  4.5 kg</t>
  </si>
  <si>
    <t>Soup Base- Chicken R/S  4.5</t>
  </si>
  <si>
    <t>Soup Base- Vegetable  4.5 kg</t>
  </si>
  <si>
    <t>Soup Canned- Mushroom Crm</t>
  </si>
  <si>
    <t>Soup Canned- Tomato  12x1.36</t>
  </si>
  <si>
    <t>All Spice- Ground  475 g</t>
  </si>
  <si>
    <t>Basil- Whole Sweet  775 g</t>
  </si>
  <si>
    <t>Caraway Seed Whole  550 g</t>
  </si>
  <si>
    <t>Cardomon- Seed Ground  1 lb</t>
  </si>
  <si>
    <t>Cayenne Pepper  1.9 kg</t>
  </si>
  <si>
    <t>Chili Pepper- Crushed Red</t>
  </si>
  <si>
    <t>Chili Powder  2.5 kg</t>
  </si>
  <si>
    <t>Cinnamon- Ground  2 kg</t>
  </si>
  <si>
    <t>Cumin Seed- Ground  5 lb</t>
  </si>
  <si>
    <t>Ginger- Ground  375 g</t>
  </si>
  <si>
    <t>Nutmeg- Ground  525 g</t>
  </si>
  <si>
    <t>Onion Powder  5 lb</t>
  </si>
  <si>
    <t>Paprika- Spanish  2.4 kg</t>
  </si>
  <si>
    <t>Pepper Black- Handsifted  5</t>
  </si>
  <si>
    <t>Peppercorn- Black  575 g</t>
  </si>
  <si>
    <t>Pepper White- Ground  2.5 kg</t>
  </si>
  <si>
    <t>Sage- Ground  340 g</t>
  </si>
  <si>
    <t>Seasoning- Tandoori Masla</t>
  </si>
  <si>
    <t>Sesame Seed- Hulled Raw  575</t>
  </si>
  <si>
    <t>Turmeric- Ground  454 g</t>
  </si>
  <si>
    <t>Corn Starch  5 KG</t>
  </si>
  <si>
    <t>Sugar- Granulated Fine  20</t>
  </si>
  <si>
    <t>Sugar- Envelopes PC  2000 ct</t>
  </si>
  <si>
    <t>Sugar- Golden Yellow  20 kg</t>
  </si>
  <si>
    <t>Sugar- Plantation PC  1000</t>
  </si>
  <si>
    <t>Sugar- Substitute PC  2000</t>
  </si>
  <si>
    <t>Syrup- Corn Golden  12x1 lt</t>
  </si>
  <si>
    <t>Artichoke Quarter In Wtr</t>
  </si>
  <si>
    <t>Beans- Garbanzo/Chick Pea</t>
  </si>
  <si>
    <t>Pumpkin- Puree Fancy  6x2.84</t>
  </si>
  <si>
    <t>Tomato- Diced 3/4"  6x2.84</t>
  </si>
  <si>
    <t>Barley- Pearl  5 kg</t>
  </si>
  <si>
    <t>Barley- Pot  5 kg</t>
  </si>
  <si>
    <t>Beans- Kidney Dark Red  5 kg</t>
  </si>
  <si>
    <t>Beans- Navy, Small White</t>
  </si>
  <si>
    <t>Beans- Turtle, Black  11.34</t>
  </si>
  <si>
    <t>Lentils- Green Whole  5 kg</t>
  </si>
  <si>
    <t>Lentils- Red Split  5 kg</t>
  </si>
  <si>
    <t>Tomato- Sundried Julienne  1</t>
  </si>
  <si>
    <t>Vinegar- Apple Cider  4x4 lt</t>
  </si>
  <si>
    <t>Vinegar Balsamic  5 LT</t>
  </si>
  <si>
    <t>Vinegar- Red Wine  2x5 lt</t>
  </si>
  <si>
    <t>Vinegar- Rice Japanese  710</t>
  </si>
  <si>
    <t>Bread- Bun Hamburger Frz  1</t>
  </si>
  <si>
    <t>Bread- Bun Hot Dog Reg Fz  1</t>
  </si>
  <si>
    <t>Bread- Bun Sausge 6.5" Fz  6</t>
  </si>
  <si>
    <t>Bread- Pita 5" Thick Frz</t>
  </si>
  <si>
    <t>Bread- Sandwch Rye Crn Bf</t>
  </si>
  <si>
    <t>Bread- Sandwch 100% WW Fz</t>
  </si>
  <si>
    <t>Spring Roll- Vegetab Mix</t>
  </si>
  <si>
    <t>Blueberry- Wild IQF  5x1 kg</t>
  </si>
  <si>
    <t>Cranberry- Whole IQF  5x1 kg</t>
  </si>
  <si>
    <t>Mango- Chunks IQF  5x1 kg</t>
  </si>
  <si>
    <t>Juice Conc- Apple 7+1Pure  4</t>
  </si>
  <si>
    <t>Juice Conc- Orang 6+1Pure  4</t>
  </si>
  <si>
    <t>Tortellini- Beef IQF  4x1 kg</t>
  </si>
  <si>
    <t>Crepes- 7" R/T/S  144x30 g</t>
  </si>
  <si>
    <t>Dough- Shortflake 9" Rnd</t>
  </si>
  <si>
    <t>Puff Pastry- Sheet LowRse</t>
  </si>
  <si>
    <t>Pie Shell- 5" Nonsweet  60</t>
  </si>
  <si>
    <t>Pie Shell- 9" Nonsweet  24</t>
  </si>
  <si>
    <t>Tart Shell- 3" Sweet  240 ct</t>
  </si>
  <si>
    <t>Sausage Roll- Beef Unbakd</t>
  </si>
  <si>
    <t>Spinach- Chopped Frz  12x2</t>
  </si>
  <si>
    <t>Smokie- Bavarian 4 ct IQF</t>
  </si>
  <si>
    <t>Film Wrap- 11" Refill</t>
  </si>
  <si>
    <t>Film Wrap- 17" Refill</t>
  </si>
  <si>
    <t>Foam Bowl- Soup 10 oz 10S</t>
  </si>
  <si>
    <t>Foam Cup- 7 oz  1000 ct</t>
  </si>
  <si>
    <t>Foam Cup- 10 oz  1000 ct</t>
  </si>
  <si>
    <t>Foam Plate- 6" White  1000</t>
  </si>
  <si>
    <t>Foam Plate- 9" White  500 ct</t>
  </si>
  <si>
    <t>Paper Cup- Baking 5.5"  500</t>
  </si>
  <si>
    <t>Paper Portion Cup- 2 oz</t>
  </si>
  <si>
    <t>Napkin- Expressnap  12x500</t>
  </si>
  <si>
    <t>Bio Plate- 9"  500 ct</t>
  </si>
  <si>
    <t>Plastic Bag- Garbge 30x38</t>
  </si>
  <si>
    <t>Plastic Bag- Garbge 43x48</t>
  </si>
  <si>
    <t>Plastic Cup- 7 oz Clr  500</t>
  </si>
  <si>
    <t>Plastic Knife- Med. 6.25"</t>
  </si>
  <si>
    <t>Plastic Spoon- Soup Med</t>
  </si>
  <si>
    <t>Stir Stick- 5.5" Wood  1000</t>
  </si>
  <si>
    <t>Skewer- 8" Bamboo  100 CT</t>
  </si>
  <si>
    <t>Toothpick- Plain Cell Wrp</t>
  </si>
  <si>
    <t>Hair Net- Brown Mesh Disp</t>
  </si>
  <si>
    <t>Parchment Paper- Silicone</t>
  </si>
  <si>
    <t>Cleaner- Bleach 6 % Liq.</t>
  </si>
  <si>
    <t>Detergent- Dish Liquid  4x4</t>
  </si>
  <si>
    <t>Scour Pad- Green 6"x9"Med</t>
  </si>
  <si>
    <t>Scour Pad- Stainlss Steel</t>
  </si>
  <si>
    <t>Gloves- Nitrile Large P/F</t>
  </si>
  <si>
    <t>Gloves- Rubber Med Blue/Y  1</t>
  </si>
  <si>
    <t>Gloves- Rubber Lrg Blue/Y  1</t>
  </si>
  <si>
    <t>Gloves- Vinyl Sml P/Free</t>
  </si>
  <si>
    <t>Gloves Vinyl Med PFree  100</t>
  </si>
  <si>
    <t>Gloves- Vinyl Lrg P/Free</t>
  </si>
  <si>
    <t>Butter- Cups Whipped</t>
  </si>
  <si>
    <t>Yogurt- Plain Greek Style</t>
  </si>
  <si>
    <t>Tomato- Crushed XHeavy</t>
  </si>
  <si>
    <t>Paper Towel- Singlfld Nat</t>
  </si>
  <si>
    <t>Sauce- Kecap Manis Sweet</t>
  </si>
  <si>
    <t>Egg- White Liquid Albumen</t>
  </si>
  <si>
    <t>Paper Bag- Sandwch Wax Md</t>
  </si>
  <si>
    <t>Sugar- Icing  24x1 kg</t>
  </si>
  <si>
    <t>Sauerkraut  2x4 lt</t>
  </si>
  <si>
    <t>Almond- Blanched Whole  2.27</t>
  </si>
  <si>
    <t>Anchovy- In Olive Oil  50 G</t>
  </si>
  <si>
    <t>Apple- Sauce Unsweetened</t>
  </si>
  <si>
    <t>Bamboo Shoots- Sliced  2.84</t>
  </si>
  <si>
    <t>Beans- Black  6x2.84 lt</t>
  </si>
  <si>
    <t>Beans- Lima  5 kg</t>
  </si>
  <si>
    <t>Beans- Pinto  5 kg</t>
  </si>
  <si>
    <t>BEEF- Ground Medium Frz</t>
  </si>
  <si>
    <t>Beef- Stewing Meat 1" Frz</t>
  </si>
  <si>
    <t>Bio Hot Cup- 8 oz  1000 ct</t>
  </si>
  <si>
    <t>Bio Spoon- Soup 5.75"  1000</t>
  </si>
  <si>
    <t>Bread- Bun Ciabatta 6x3x3</t>
  </si>
  <si>
    <t>Bread Dough- Baguette</t>
  </si>
  <si>
    <t>Bread- Hoagie 3"x10" IQF  48</t>
  </si>
  <si>
    <t>Bread- Naan Garlic Frz  24x5</t>
  </si>
  <si>
    <t>Bread P/Bk- Din Roll MGrn</t>
  </si>
  <si>
    <t>Bread- Sandw 12 Grain Frz</t>
  </si>
  <si>
    <t>Butter- Salted Regular</t>
  </si>
  <si>
    <t>Cajun Spice- Seasoning  5 lb</t>
  </si>
  <si>
    <t>Celery Seed- Whole  500 g</t>
  </si>
  <si>
    <t>Cheese- Blue Danish Wheel  3</t>
  </si>
  <si>
    <t>Cheese- Bocconcini Cherry  3</t>
  </si>
  <si>
    <t>Cheese- Brie Wheel 8"  1 kg</t>
  </si>
  <si>
    <t>Cherries- Marach. w/Stem</t>
  </si>
  <si>
    <t>Chicken- Diced 1/2" 60/40</t>
  </si>
  <si>
    <t>Chili Sauce Hot PC  500x9 g</t>
  </si>
  <si>
    <t>Chips- Tortilla Triangle  12</t>
  </si>
  <si>
    <t>Cloth Towel- Bar Wipe  12 ct</t>
  </si>
  <si>
    <t>Cloves Ground  500 g</t>
  </si>
  <si>
    <t>Cod- Fillet Blue 4 oz B/S</t>
  </si>
  <si>
    <t>Coriander- Ground  400 g</t>
  </si>
  <si>
    <t>Coriander- Whole  285 g</t>
  </si>
  <si>
    <t>Cumin Seed- Whole  400 g</t>
  </si>
  <si>
    <t>Eggnog- Premium 2%  1 lt</t>
  </si>
  <si>
    <t>Fennel Seed- Whole  450 g</t>
  </si>
  <si>
    <t>Foam Cup- 8 oz  1000 ct</t>
  </si>
  <si>
    <t>Garlic- Powder  2.1 kg</t>
  </si>
  <si>
    <t>Gloves- Latex Lrg P/Free</t>
  </si>
  <si>
    <t>Grain Quinoa REG Organic</t>
  </si>
  <si>
    <t>Ham- Honey  2x4 kg avg</t>
  </si>
  <si>
    <t>Juice- Grapeft Pink TETRA</t>
  </si>
  <si>
    <t>Juice- Pineapple TETRA  12x1</t>
  </si>
  <si>
    <t>Juice- Pineapple TIN  48x6</t>
  </si>
  <si>
    <t>Juice- Tomato TIN  48x156 ml</t>
  </si>
  <si>
    <t>Lychee (LS)  565 ML</t>
  </si>
  <si>
    <t>Micro Herb- Arugula Surry  2</t>
  </si>
  <si>
    <t>Micro Herb- Basil  2 oz</t>
  </si>
  <si>
    <t>Mustard- Powder  450 g</t>
  </si>
  <si>
    <t>Mustard Seed- Yellow  750 g</t>
  </si>
  <si>
    <t>Noodle- Rice Stick Lg 5mm</t>
  </si>
  <si>
    <t>Oil- Olive Blend  6x3 lt</t>
  </si>
  <si>
    <t>Oil- Olive Extra Virgin  4x3</t>
  </si>
  <si>
    <t>Olive- BLACK Pitted Med</t>
  </si>
  <si>
    <t>Olive- Green Stuff Manz  4</t>
  </si>
  <si>
    <t>Onion- Flakes  1.3 kg</t>
  </si>
  <si>
    <t>Paper Bag- 10 lb Brown  500</t>
  </si>
  <si>
    <t>Paper Bag- 12 lb Brown  500</t>
  </si>
  <si>
    <t>Paper Bag- 8 lb Brown  500</t>
  </si>
  <si>
    <t>Paper Bowl- 12 oz White</t>
  </si>
  <si>
    <t>Paper Plate- 10 3/8" Whte</t>
  </si>
  <si>
    <t>Paper Plate- 6 3/4" White</t>
  </si>
  <si>
    <t>Paper Portion Cup- 4 oz  250</t>
  </si>
  <si>
    <t>Paprika- Hungarian  20 oz</t>
  </si>
  <si>
    <t>Paprika- Smoked  545 g</t>
  </si>
  <si>
    <t>Paprika- Spanish  540 g</t>
  </si>
  <si>
    <t>Parsley- Flake  85 g</t>
  </si>
  <si>
    <t>Pasta- Fusilli Tri Color</t>
  </si>
  <si>
    <t>Peanut- Blanched R/S  2 KG</t>
  </si>
  <si>
    <t>Peas &amp; Diced Carrots IQF</t>
  </si>
  <si>
    <t>Pepper- Thai Chili Red  1 lb</t>
  </si>
  <si>
    <t>Perogy- Potato &amp; Cheddar</t>
  </si>
  <si>
    <t>Plastic Bag- Roll Clear  625</t>
  </si>
  <si>
    <t>Poppy Seed  640 g</t>
  </si>
  <si>
    <t>PORK- Ground Lean Frz</t>
  </si>
  <si>
    <t>Powder- Dish Detergent  20</t>
  </si>
  <si>
    <t>Ravioli- Beef IQF  4x1 kg</t>
  </si>
  <si>
    <t>Rice- Arborio Italian  12x1</t>
  </si>
  <si>
    <t>Rice- Parboiled  20 kg</t>
  </si>
  <si>
    <t>Sauce- Bbq Smoky Texas</t>
  </si>
  <si>
    <t>Sauce- Fish  725 ML</t>
  </si>
  <si>
    <t>Sauce- Oyster  4 LT</t>
  </si>
  <si>
    <t>Sauce- Sambal Oelek  3.5 LT</t>
  </si>
  <si>
    <t>Sauce- Soya  3.78 LT</t>
  </si>
  <si>
    <t>Sauce- Soya Dark Lo Chow  4</t>
  </si>
  <si>
    <t>Sauce- Tahini Paste  750 ML</t>
  </si>
  <si>
    <t>Sausage- Brkfst/Din 12 ct  5</t>
  </si>
  <si>
    <t>Scour Pad- Green 6"x9"Hvy</t>
  </si>
  <si>
    <t>Soya Sauce PC  500x9 g</t>
  </si>
  <si>
    <t>Spray Bottle Botm- 946 ml</t>
  </si>
  <si>
    <t>Spray Trigger Top- 946 ml</t>
  </si>
  <si>
    <t>Squeeze Bottle- Clear  12 oz</t>
  </si>
  <si>
    <t>Star Anise- Whole Seed  16</t>
  </si>
  <si>
    <t>Stew Mix  5 lb</t>
  </si>
  <si>
    <t>Stir Stick- 6" Plastic  1000</t>
  </si>
  <si>
    <t>Straw- 8" Milkshake Wrapd</t>
  </si>
  <si>
    <t>Syrup- Pancake Maple Flvr</t>
  </si>
  <si>
    <t>Tamarind- Paste  400 GR</t>
  </si>
  <si>
    <t>Tart Shell- 2" Nonsweet</t>
  </si>
  <si>
    <t>Tart Shell- 2" Sweet  10x24</t>
  </si>
  <si>
    <t>Tomato- Diced Fire Roastd</t>
  </si>
  <si>
    <t>Vinegar- White Wine  5 LT</t>
  </si>
  <si>
    <t>Water Chestnut- Sliced  2.84</t>
  </si>
  <si>
    <t>Item Description</t>
  </si>
  <si>
    <t>BACON SLICED CC 16-18 GF CDN</t>
  </si>
  <si>
    <t>BAG PLAS PRODUCE 10X15 RL</t>
  </si>
  <si>
    <t>BAG SAND GRSPF NAT 6X2X9</t>
  </si>
  <si>
    <t>BAGEL MULTI GRAIN BKD</t>
  </si>
  <si>
    <t>BAKING SODA</t>
  </si>
  <si>
    <t>BANDAID PLASTIC BLUE</t>
  </si>
  <si>
    <t>BAR CHOCOLATE COFF CRISP</t>
  </si>
  <si>
    <t>BAR CHOCOLATE KIT KAT 4 FINGER</t>
  </si>
  <si>
    <t>BAR CHOCOLATE MARS</t>
  </si>
  <si>
    <t>BASKET FRY 1/1 GASTRONORM</t>
  </si>
  <si>
    <t>BEAN LENTIL GREEN</t>
  </si>
  <si>
    <t>BEEF BURGER CLS 4 OZ</t>
  </si>
  <si>
    <t>BEEF BURGER CLS 5.3 OZ</t>
  </si>
  <si>
    <t>BEEF BURGER CLS 6 OZ</t>
  </si>
  <si>
    <t>BEEF BURGER HMSTL HIPERFRM 6OZ</t>
  </si>
  <si>
    <t>BEEF BURGER PRM RIB NTF 6.2 OZ</t>
  </si>
  <si>
    <t>BEEF GROUND FINE 86/14 FRZ CDN</t>
  </si>
  <si>
    <t>BEEF INSIDE RND AA RBX CDN</t>
  </si>
  <si>
    <t>BOUILLON FISH KNORR</t>
  </si>
  <si>
    <t>BREAD BUN HAM PLAIN DLX 4.5IN</t>
  </si>
  <si>
    <t>BREAD FLAT NAPOLI 10X5"</t>
  </si>
  <si>
    <t>BREAD SOURDOUGH SLI 5/8"</t>
  </si>
  <si>
    <t>BREAD WHL WHEAT PULLMAN 5/8"</t>
  </si>
  <si>
    <t>BROOM CORN</t>
  </si>
  <si>
    <t>BROWNIE CHOC TWO BITE 4 PK</t>
  </si>
  <si>
    <t>BUN HAMBURGER BRIOCHE SLI</t>
  </si>
  <si>
    <t>BUN KAISER WHL WHEAT</t>
  </si>
  <si>
    <t>BUN SUB WHT OVAL 8"  HOAGIE</t>
  </si>
  <si>
    <t>CANDY BAR OH HENRY</t>
  </si>
  <si>
    <t>CANDY BAR SNICKERS PEANUT</t>
  </si>
  <si>
    <t>CANDY SKITTLE FRUIT REG</t>
  </si>
  <si>
    <t>CARROT JMBO CRTN</t>
  </si>
  <si>
    <t>CEREAL ALL BRAN FLAKES SLEEVE</t>
  </si>
  <si>
    <t>CEREAL OAT QUICK PKG</t>
  </si>
  <si>
    <t>CHEESE CHDR MILD COLORED SLI</t>
  </si>
  <si>
    <t>CHEESE CREAM PLAIN</t>
  </si>
  <si>
    <t>CHEESE JALAPENO MONT JACK SLI</t>
  </si>
  <si>
    <t>CHEESE PROCESS RIBBON SLC CDN</t>
  </si>
  <si>
    <t>CHEESE PROV SLI 12X18X14GR</t>
  </si>
  <si>
    <t>CHEESE SHRD PROD MOZZARELLA</t>
  </si>
  <si>
    <t>CHEESE SHRD PUB MIX</t>
  </si>
  <si>
    <t>CHICKEN BRST B/S 4OZ</t>
  </si>
  <si>
    <t>CHICKEN BRST B/S FULLY CKD</t>
  </si>
  <si>
    <t>CHICKEN BRST SATAY SKWARD 1.5Z</t>
  </si>
  <si>
    <t>CHICKEN DICED .5" CKD CDN</t>
  </si>
  <si>
    <t>CHICKEN DICED 1/2"DRK MEAT CDN</t>
  </si>
  <si>
    <t>CHICKEN FINGER WAVE CKD CDN</t>
  </si>
  <si>
    <t>CHICKEN TENDER LOVE ME</t>
  </si>
  <si>
    <t>CHICKEN WING SPLIT 9-11 CT CDN</t>
  </si>
  <si>
    <t>CHICKEN WING SPLT TOFF FRS CDN</t>
  </si>
  <si>
    <t>CHIP POTATO ALL NAT</t>
  </si>
  <si>
    <t>CHIP POTATO BBQ</t>
  </si>
  <si>
    <t>CHIP POTATO JALAPENO</t>
  </si>
  <si>
    <t>CHIP POTATO ROCK SALT&amp;VINEGAR</t>
  </si>
  <si>
    <t>CHIP POTATO WILD ONION&amp;YOGURT</t>
  </si>
  <si>
    <t>CHIP TORTILLA NACHO CHS</t>
  </si>
  <si>
    <t>CHIP TORTILLA TRI-COLOR BULK</t>
  </si>
  <si>
    <t>CHOCOLATE BAR SMARTIES REG</t>
  </si>
  <si>
    <t>CLAM WHL BABY IMP- CANADA</t>
  </si>
  <si>
    <t>CLEANER DEGRSR GREASELIFT DISP</t>
  </si>
  <si>
    <t>CLEANER DEGRSR OVEN &amp; GL ARSL</t>
  </si>
  <si>
    <t>CLEANER MULTI SURF PEROXIDE</t>
  </si>
  <si>
    <t>COD BITE CRUNCHY POTATO .5OZ</t>
  </si>
  <si>
    <t>COOKIE CHOC CHIP GNT BKD</t>
  </si>
  <si>
    <t>COOKIE OATMEAL &amp; RSN</t>
  </si>
  <si>
    <t>CORN DOG CHICKEN</t>
  </si>
  <si>
    <t>CRAB CAKE 3OZ UNBREADED FRZN</t>
  </si>
  <si>
    <t>CRACKER SALTINE PREMIUM PLUS</t>
  </si>
  <si>
    <t>CREAM WHIPPED REDI ARSL 20% BF</t>
  </si>
  <si>
    <t>CREAMER 10% BAG</t>
  </si>
  <si>
    <t>CROISSANT MARG BLND JMB SLI BK</t>
  </si>
  <si>
    <t>CUP PAPER CLD POLY SQT 12OZ</t>
  </si>
  <si>
    <t>CUP PAPER HOT INSUL 12OZ CITAV</t>
  </si>
  <si>
    <t>CUP PAPER HOT INSUL 16OZ CITAV</t>
  </si>
  <si>
    <t>CUP PAPER HOT INSUL 20OZ CITAV</t>
  </si>
  <si>
    <t>CUP PAPER HOT INSUL 80Z CITAVO</t>
  </si>
  <si>
    <t>CUP PAPER HOT INSUL WHT 10OZ</t>
  </si>
  <si>
    <t>CUP PLAS CLR 160Z</t>
  </si>
  <si>
    <t>CUP PLAS CLR 24 OZ</t>
  </si>
  <si>
    <t>CUP PORTION PLAS BLACK 2 OZ</t>
  </si>
  <si>
    <t>CUP SOUFFLE PAPER 2 OZ</t>
  </si>
  <si>
    <t>DETERGENT DISHWASH PANTASTIC</t>
  </si>
  <si>
    <t>DETERGENT HAND LIQ PANTASTIC</t>
  </si>
  <si>
    <t>DETERGENT LAUN BRITE WHT NP</t>
  </si>
  <si>
    <t>DETERGENT MACH APEX SOLID DISP</t>
  </si>
  <si>
    <t>DETERGENT POT/PAN PNK CDN</t>
  </si>
  <si>
    <t>DOUGH COOKIE CHOC CHIP</t>
  </si>
  <si>
    <t>DOUGH COOKIE VARIETY</t>
  </si>
  <si>
    <t>DRESSING 1000 ISLD W CANADA</t>
  </si>
  <si>
    <t>DRESSING BLUE CHS POUR W CAN</t>
  </si>
  <si>
    <t>DRESSING CAESAR CRMY GRLC CDN</t>
  </si>
  <si>
    <t>DRESSING CAESAR CRMY W CANADA</t>
  </si>
  <si>
    <t>DRESSING MAYONNAISE</t>
  </si>
  <si>
    <t>DRESSING PEANUT THAI HOT</t>
  </si>
  <si>
    <t>DRESSING RANCH SAVRY W CANADA</t>
  </si>
  <si>
    <t>DRESSING RASPBERRY SUMMERFIELD</t>
  </si>
  <si>
    <t>DRESSING SUNDRIED TOMATO OREGA</t>
  </si>
  <si>
    <t>EGG HARDCOOKED &amp; PLD CDN</t>
  </si>
  <si>
    <t>EGG SHELL LG DARK YOLK</t>
  </si>
  <si>
    <t>EGG SHELL LG WHT CANADA GR A</t>
  </si>
  <si>
    <t>FILM PVC ROLL 2000' 2 PK REFIL</t>
  </si>
  <si>
    <t>FILM PVC ROLL 2000FT SLI CUTR</t>
  </si>
  <si>
    <t>FILTER PAPER COFFEE 12 CUP</t>
  </si>
  <si>
    <t>FLAVOR CONC CHIPOTLE</t>
  </si>
  <si>
    <t>FLOUR ALL PURP</t>
  </si>
  <si>
    <t>FLOUR CAKE DREAM</t>
  </si>
  <si>
    <t>FORK DINNER DONAR 18GA CRM CDN</t>
  </si>
  <si>
    <t>FORK PLAS PP WHT MED WT</t>
  </si>
  <si>
    <t>FRANK BEEF SKNLS 8" 4/LB</t>
  </si>
  <si>
    <t>GLASS BANQUET GOBLET MANHATTAN</t>
  </si>
  <si>
    <t>GLASS BEV PLYMOUTH FULLY TMPRD</t>
  </si>
  <si>
    <t>GLASS COOLER TALL GRANITE</t>
  </si>
  <si>
    <t>GLOVE NEOP HIGH-HEAT 17"</t>
  </si>
  <si>
    <t>HAM SMKD BLK FOREST STY</t>
  </si>
  <si>
    <t>HONEY PURE CUP CDN</t>
  </si>
  <si>
    <t>HONEY PURE GOLDEN LIQ</t>
  </si>
  <si>
    <t>HOT DOG BEEF 4-1 7"</t>
  </si>
  <si>
    <t>JAM RASPBERRY CUP W/PECTIN</t>
  </si>
  <si>
    <t>JAM STRAWBERRY CUP W/PECTIN</t>
  </si>
  <si>
    <t>JUICE ORANGE 3+1 FZC</t>
  </si>
  <si>
    <t>KETCHUP POUCH-PK</t>
  </si>
  <si>
    <t>KNIFE PLAS PP WHT MED WT</t>
  </si>
  <si>
    <t>LID PLAS DOME BLK 12/16 HOTCUP</t>
  </si>
  <si>
    <t>LID PLAS DOME F/ 8OZ HOT CUP</t>
  </si>
  <si>
    <t>LID PLAS DOME FOR 12/16 OZ CUP</t>
  </si>
  <si>
    <t>LINER BASKET BLK CHK 12X12 CDN</t>
  </si>
  <si>
    <t>LINER BASKET BLU CHK 12X12 CDN</t>
  </si>
  <si>
    <t>LINER BASKET GRN CHK 12X12 CDN</t>
  </si>
  <si>
    <t>LINER BASKET REDCHECK 12SQ CDN</t>
  </si>
  <si>
    <t>LINER PAN PARCH 12X12" XTRABAK</t>
  </si>
  <si>
    <t>LINER PAPER QUILON 16X24 CDN</t>
  </si>
  <si>
    <t>MARMALADE ORANGE PURE CUP</t>
  </si>
  <si>
    <t>MARSHMALLOW MINI WHT</t>
  </si>
  <si>
    <t>MAYONNAISE CHIPOTLE SPRD&amp;DIP C</t>
  </si>
  <si>
    <t>MAYONNAISE EXTRA HVY W.CANADA</t>
  </si>
  <si>
    <t>MAYONNAISE HVY W.CANADA</t>
  </si>
  <si>
    <t>MILK 2% MILKETTES</t>
  </si>
  <si>
    <t>MILK 2% TO GO</t>
  </si>
  <si>
    <t>MILK CHOCOLATE TO GO</t>
  </si>
  <si>
    <t>MILK HOMO</t>
  </si>
  <si>
    <t>MILK SKIM</t>
  </si>
  <si>
    <t>MUG COFFEE WHITE C HNDL 11 OZ</t>
  </si>
  <si>
    <t>MUSTARD PKT CANADA</t>
  </si>
  <si>
    <t>MUSTARD PREPARED</t>
  </si>
  <si>
    <t>NAPKIN DSPNSR 2PLY INTERFOLD</t>
  </si>
  <si>
    <t>NAPKIN PAPER DIN 2P 1/8 WH CAN</t>
  </si>
  <si>
    <t>NUT PEANUT HNY RSTD</t>
  </si>
  <si>
    <t>NUT PEANUT SLTD</t>
  </si>
  <si>
    <t>OIL CANOLA HI LO</t>
  </si>
  <si>
    <t>OIL CANOLA JIB</t>
  </si>
  <si>
    <t>OIL OLIVE POMACE</t>
  </si>
  <si>
    <t>OLIVE BLACK RIPE MED SLI</t>
  </si>
  <si>
    <t>PAD GRIDDLE POLISH 4X6</t>
  </si>
  <si>
    <t>PEANUT BUTTER SMOOTH CUP</t>
  </si>
  <si>
    <t>PEPPER BANANA HOT RING</t>
  </si>
  <si>
    <t>PEPPER JALAPENO NACHO SLI CANA</t>
  </si>
  <si>
    <t>PICKLE DILL HAMB SLICES</t>
  </si>
  <si>
    <t>PICKLE STRIP CUT GRDN CRSP CDN REFRIDGTD</t>
  </si>
  <si>
    <t>PLATE PAPER WHT RC 6.75"</t>
  </si>
  <si>
    <t>PLATE PAPER WHT RC 8.75"</t>
  </si>
  <si>
    <t>POLISH S-S SATIN SHINE ARSL</t>
  </si>
  <si>
    <t>PORK RIB GRLC DRY CDN</t>
  </si>
  <si>
    <t>POTATO CHIP NAT HAND COOKED</t>
  </si>
  <si>
    <t>POTATO FRY 9/32" ILLUS</t>
  </si>
  <si>
    <t>POTATO FRY BTR 7/16" ILLUS</t>
  </si>
  <si>
    <t>POTATO FRY BTR SKON PLANK CUT</t>
  </si>
  <si>
    <t>POTATO FRY MCCAIN 1853 CHIPPER</t>
  </si>
  <si>
    <t>POTATO FRY RG CUT 3/8" SUNGOLD</t>
  </si>
  <si>
    <t>POTATO FRY STEAK CUT CDN</t>
  </si>
  <si>
    <t>POTATO FRY SWEET STR CUT 7/16</t>
  </si>
  <si>
    <t>PRESOAK FLATWARE APEX SLD DISP</t>
  </si>
  <si>
    <t>PUMPKIN MIX PURE</t>
  </si>
  <si>
    <t>QUICHE ASST MINI</t>
  </si>
  <si>
    <t>RELISH PICKLE CUISINE ZEST</t>
  </si>
  <si>
    <t>RINSE AID SOLID APEX</t>
  </si>
  <si>
    <t>ROLL DINNER BKD ASST CAN</t>
  </si>
  <si>
    <t>SALMON KETA PRTN SKNL 4OZ</t>
  </si>
  <si>
    <t>SALMON SMKD TRIM</t>
  </si>
  <si>
    <t>SALMON SOCKEYE FIL SMKD USA</t>
  </si>
  <si>
    <t>SALT SEASONED NO MSG</t>
  </si>
  <si>
    <t>SALT TABLE SLIM PK</t>
  </si>
  <si>
    <t>SAUCE BBQ DIPPING</t>
  </si>
  <si>
    <t>SAUCE BBQ W CANADA</t>
  </si>
  <si>
    <t>SAUCE CRANBERRY WHL</t>
  </si>
  <si>
    <t>SAUCE HOLLANDAISE FRSH</t>
  </si>
  <si>
    <t>SAUCE HONEY MUST CANADA</t>
  </si>
  <si>
    <t>SAUCE HONEY MUST DIPPING</t>
  </si>
  <si>
    <t>SAUCE ORIGINAL HP GLASS</t>
  </si>
  <si>
    <t>SAUCE PESTO SUPREME CANADA</t>
  </si>
  <si>
    <t>SAUCE PLUM DIPPING</t>
  </si>
  <si>
    <t>SAUCE SWEET &amp; SOUR DIPPING IND</t>
  </si>
  <si>
    <t>SAUCE TABASCO RED PPR</t>
  </si>
  <si>
    <t>SAUCE TARTAR W CANADA</t>
  </si>
  <si>
    <t>SAUCE TZATZIKI YOGURT GREEK DP</t>
  </si>
  <si>
    <t>SAUSAGE BAVARIAN SMOKIE</t>
  </si>
  <si>
    <t>SAUSAGE CHORIZO</t>
  </si>
  <si>
    <t>SAUSAGE COUNTRY 8 CT</t>
  </si>
  <si>
    <t>SAUSAGE ROLL PORK/BEEF CTRY ST</t>
  </si>
  <si>
    <t>SCOOP BAR ALMN 12 OZ</t>
  </si>
  <si>
    <t>SHRIMP SKEWER 31/40</t>
  </si>
  <si>
    <t>SNACK BAR GRANOLA CHWY GRN ALM</t>
  </si>
  <si>
    <t>SOUP BASE CLAM PASTE</t>
  </si>
  <si>
    <t>SPICE BASIL LEAVES CDN</t>
  </si>
  <si>
    <t>SPICE BLEND GREEK SEASNG CAN</t>
  </si>
  <si>
    <t>SPICE CAJUN SEAS</t>
  </si>
  <si>
    <t>SPICE CINNAMON GRND CDN</t>
  </si>
  <si>
    <t>SPICE CLOVE GRND</t>
  </si>
  <si>
    <t>SPICE CURRY PWDR CDN</t>
  </si>
  <si>
    <t>SPICE DILL WEED WH CDN</t>
  </si>
  <si>
    <t>SPICE GARLIC GRANULATED CDN</t>
  </si>
  <si>
    <t>SPICE OREGANO LEAVES CDN</t>
  </si>
  <si>
    <t>SPICE PAPRIKA SMK</t>
  </si>
  <si>
    <t>SPICE PEPPER BLK CRSE GRND CDN</t>
  </si>
  <si>
    <t>SPICE PEPPER BLK POUCH SHKR GR</t>
  </si>
  <si>
    <t>SPICE STEAK MONTREAL CDN</t>
  </si>
  <si>
    <t>SPICE THYME LEAVES CDN</t>
  </si>
  <si>
    <t>SPREAD BUTR FLVR EURO SLT</t>
  </si>
  <si>
    <t>SUGAR PACKET INDIV LANTIC</t>
  </si>
  <si>
    <t>SUGAR SUB SWT&amp;LOW W CYCLAMATE</t>
  </si>
  <si>
    <t>TOMATO FILET PEELD STRIP 74-40</t>
  </si>
  <si>
    <t>TOMATO SUNDRIED JUL CANADA</t>
  </si>
  <si>
    <t>TOWEL CLOTH J BLUE</t>
  </si>
  <si>
    <t>TRAY CARRIER 4CUP MOLDED FIBR</t>
  </si>
  <si>
    <t>TRAY CARRYOUT PLAIN ECO BSTRO</t>
  </si>
  <si>
    <t>TRAY PAPR NAT TO GO 4X4X3</t>
  </si>
  <si>
    <t>TRAY PAPR NT 4-3/8X3-1/2X2-1/8</t>
  </si>
  <si>
    <t>TRAY PAPR NT 7-3/4X5-1/2X2-1/2</t>
  </si>
  <si>
    <t>TUNA LIGHT FLKD SKPJCK WTR CDN</t>
  </si>
  <si>
    <t>TURKEY BREAST ROAST CKD FRSH</t>
  </si>
  <si>
    <t>TURKEY WHL GRADE A</t>
  </si>
  <si>
    <t>TURKEY WHL UTIL 11-13 KG</t>
  </si>
  <si>
    <t>VINEGAR MALT</t>
  </si>
  <si>
    <t>VINEGAR WHITE DISTILLED 5% CLB</t>
  </si>
  <si>
    <t>WALNUT HALVES LIGHT</t>
  </si>
  <si>
    <t>WALNUT PIECES CALIFORNIA</t>
  </si>
  <si>
    <t>WHEAT BRAN NAT</t>
  </si>
  <si>
    <t>WIENER ALL-MEAT PORK&amp;BEEF 7"</t>
  </si>
  <si>
    <t>WRAP FOIL INSUL 12X12 CDN</t>
  </si>
  <si>
    <t xml:space="preserve">MEDIUM GRD BEEF LOCAL  FR           </t>
  </si>
  <si>
    <t>SAUSAGE PORK PREMIUM 14 CT       LBF</t>
  </si>
  <si>
    <t>CHIK TENDERS  FZ                 GRA</t>
  </si>
  <si>
    <t>SAUSAGE ITALIAN MILD             SPO</t>
  </si>
  <si>
    <t xml:space="preserve">PORK GRD COV  FR                    </t>
  </si>
  <si>
    <t>BACON NATURALLY SMOKED 2.5MM  FR CEN</t>
  </si>
  <si>
    <t>PORK BUTT BNLS 1/4 COV  FR       MAP</t>
  </si>
  <si>
    <t xml:space="preserve">BURGER 5 OZ LIL' CHEF               </t>
  </si>
  <si>
    <t xml:space="preserve">PORK STEW DICED COV  FR             </t>
  </si>
  <si>
    <t>BACON ECONO SUNSHINE CITY  FZ    LBF</t>
  </si>
  <si>
    <t xml:space="preserve">HAKE BLUE (HOKI) 4/5 OZ N.Z.        </t>
  </si>
  <si>
    <t>SALMON FILLET 4 OZ B/S SLVB KETA CES</t>
  </si>
  <si>
    <t>SAUSAGE ITALIAN SPICY 140g       CEN</t>
  </si>
  <si>
    <t>SHRIMPMEAT 125/175 IQF           ALS</t>
  </si>
  <si>
    <t>BASA LOIN 4oz B/S IQF            HLS</t>
  </si>
  <si>
    <t xml:space="preserve">PORK CHOP 140G E/E                  </t>
  </si>
  <si>
    <t>PORK BUTT BNLS  FZ               CGL</t>
  </si>
  <si>
    <t xml:space="preserve">BEEF STEW DICED 3/4"  FR            </t>
  </si>
  <si>
    <t>HAM FESTIVE                      CEN</t>
  </si>
  <si>
    <t>HAM B&amp;R                          NOS</t>
  </si>
  <si>
    <t xml:space="preserve">TURKEY GRD COMBO COV  FZ            </t>
  </si>
  <si>
    <t>BASA FILLET 6/8 OZ               SWD</t>
  </si>
  <si>
    <t>SEAFOOD MEDLEY                   EXP</t>
  </si>
  <si>
    <t>SALMON FILLET BUFFET PINK PBO FASHUB</t>
  </si>
  <si>
    <t>SAUSAGE FARMER DOUBLE SMOKED FR  HAR</t>
  </si>
  <si>
    <t xml:space="preserve">STRIPLOIN 170G E/C  FZ              </t>
  </si>
  <si>
    <t>SHRIMPMEAT 250/350 PACIFIC       BOR</t>
  </si>
  <si>
    <t>SHRIMP 31/40 RAW P&amp;D TLON WHITE  CHC</t>
  </si>
  <si>
    <t>SALMON TRIM ATLANTIC B/S  FZ     CES</t>
  </si>
  <si>
    <t>TUNA SKIPJACK "POUCH PAK"        FRA</t>
  </si>
  <si>
    <t>HAM 4X4 CADET CKD  FR            OLY</t>
  </si>
  <si>
    <t>SALMON 5-6 OZ MEDITERRANEAN CRST FPI</t>
  </si>
  <si>
    <t>BACON 16/18 SUPREME SLICED       CEN</t>
  </si>
  <si>
    <t>OUTSIDE FLATS AAA  FR LAY        JBS</t>
  </si>
  <si>
    <t>BRISKET BEEF BNLS 3/4" AA  FR WK JBS</t>
  </si>
  <si>
    <t>SAUSAGE BRITISH BANGER 140g      CEN</t>
  </si>
  <si>
    <t>PORK SCHNITZEL BRD UNCKD 140g ENTREE</t>
  </si>
  <si>
    <t>COD LOIN 4 OZ PACIFIC PBO SKLS   BFS</t>
  </si>
  <si>
    <t>ROAST BEEF ENDS SEASONED  FR     FGD</t>
  </si>
  <si>
    <t>PORK BUTT BNLS 1/4 COV  FZ       MAP</t>
  </si>
  <si>
    <t xml:space="preserve">BURGER 3.2 OZ CHUCK                 </t>
  </si>
  <si>
    <t>PORK LOIN BNLS SHORT CUT  FR     OLY</t>
  </si>
  <si>
    <t>TURKEY RST WHITE OVEN ROASTED FZ LCH</t>
  </si>
  <si>
    <t>BUNS BRIOCHE W/SESAME            SBS</t>
  </si>
  <si>
    <t>BONES BEEF KNUCKLE  FZ           CGL</t>
  </si>
  <si>
    <t>BISON INSIDE ROUND GRNFED  FZ    CDR</t>
  </si>
  <si>
    <t>HAM B/IN PART SKINNED  FR        HAR</t>
  </si>
  <si>
    <t>SAUSAGE ROLL 4 OZ COUNTRY STYLE  P&amp;S</t>
  </si>
  <si>
    <t>SALMON PORTION 4/6OZ SOCKEYE B/S CES</t>
  </si>
  <si>
    <t xml:space="preserve">PORK HOCKS SMKD                     </t>
  </si>
  <si>
    <t>HAM TOUPIE  FR                   DES</t>
  </si>
  <si>
    <t>Annual Spend for Beverage Category</t>
  </si>
  <si>
    <t>Annual Spend for Bread/Bakery Category</t>
  </si>
  <si>
    <t>Annual Spend for Canned/Jarred Category</t>
  </si>
  <si>
    <t>Annual Spend for Dry or Baking Goods Category</t>
  </si>
  <si>
    <t>Annual Spend for Frozen Category</t>
  </si>
  <si>
    <t>Annual Spend for Meat Category</t>
  </si>
  <si>
    <t>Annual Spend for Poultry Category</t>
  </si>
  <si>
    <t>Annual Spend for Seafood Category</t>
  </si>
  <si>
    <t>Annual Spend for Oil, Vinegar, Cooking Wine Category</t>
  </si>
  <si>
    <t>Annual Spend for Condiments, Flavourings, Spreads Category</t>
  </si>
  <si>
    <t>Annual Spend for Spices (Wet or Dry) Category</t>
  </si>
  <si>
    <t>Annual Spend for Cleaning Agents Category</t>
  </si>
  <si>
    <t>Annual Spend for Non-Food Kitchen Items Category</t>
  </si>
  <si>
    <t>Annual Spend for Confectionary Category</t>
  </si>
  <si>
    <t>DESSERT BAR LEMONICIOUS 12X16 FROZEN BASTRY</t>
  </si>
  <si>
    <t>Biodegradable 8oz coffee cups &amp; lids</t>
  </si>
  <si>
    <t>"Natural" soda pops</t>
  </si>
  <si>
    <t>Annual Spend</t>
  </si>
  <si>
    <t>Percentage</t>
  </si>
  <si>
    <t>Category</t>
  </si>
  <si>
    <t xml:space="preserve">CHURRO PRFRD </t>
  </si>
  <si>
    <t xml:space="preserve">Tomato- Filets 74/40  6x2.84 </t>
  </si>
  <si>
    <t xml:space="preserve">Corn- Kernel Whole IQF  6x2 </t>
  </si>
  <si>
    <t xml:space="preserve">Peas Foodservice IQF  2 KG </t>
  </si>
  <si>
    <t xml:space="preserve">Garlic- Granulated  3.2 kg  </t>
  </si>
  <si>
    <t xml:space="preserve">Tarragon Leaves Whole  125 g </t>
  </si>
  <si>
    <t xml:space="preserve">Squash- Kabocha  App.35 lb/1 </t>
  </si>
  <si>
    <t xml:space="preserve">Berry Blnd- Mix Fruit IQF </t>
  </si>
  <si>
    <t xml:space="preserve">Vegetable- Mix 4 Way IQF </t>
  </si>
  <si>
    <t xml:space="preserve">Bean- Green Whole IQF  6x2 </t>
  </si>
  <si>
    <t xml:space="preserve">OUTSIDE FLATS STEER N.Z. I/W  FZ   </t>
  </si>
  <si>
    <t xml:space="preserve">Artichoke- Heart In Water </t>
  </si>
  <si>
    <t xml:space="preserve">GARLIC PEELED FRESH JAR </t>
  </si>
  <si>
    <t xml:space="preserve">Beef- Corned Montreal Smk </t>
  </si>
  <si>
    <t xml:space="preserve">BEEF STEW DICED 3/4"  FZ          </t>
  </si>
  <si>
    <t xml:space="preserve">TORTILLA FLOUR 12" CMBO TM/SPN </t>
  </si>
  <si>
    <t xml:space="preserve">Vegetable- Mix Calif IQF  2 </t>
  </si>
  <si>
    <t xml:space="preserve">Tart Shell- 3" Nonsweet  240 </t>
  </si>
  <si>
    <t xml:space="preserve">WAFFLE BLGN 4" SQUARE CAN </t>
  </si>
  <si>
    <r>
      <t>GRIDDLE SCREEN 4X5.5</t>
    </r>
    <r>
      <rPr>
        <sz val="11"/>
        <color indexed="10"/>
        <rFont val="Calibri"/>
        <family val="2"/>
      </rPr>
      <t xml:space="preserve"> </t>
    </r>
  </si>
  <si>
    <t xml:space="preserve">Pie Filling- Apple  12 kg </t>
  </si>
  <si>
    <t xml:space="preserve">DOUGH COOKIE MAC WHITE CHOC </t>
  </si>
  <si>
    <r>
      <t>DOUGH COOKIE OATMEAL RSN</t>
    </r>
    <r>
      <rPr>
        <sz val="11"/>
        <color indexed="10"/>
        <rFont val="Calibri"/>
        <family val="2"/>
      </rPr>
      <t xml:space="preserve"> </t>
    </r>
  </si>
  <si>
    <t xml:space="preserve">DOUGH COOKIE PEANUT BUTR </t>
  </si>
  <si>
    <r>
      <t>Cream- Whip 36%  1 lt</t>
    </r>
    <r>
      <rPr>
        <sz val="11"/>
        <color indexed="10"/>
        <rFont val="Calibri"/>
        <family val="2"/>
      </rPr>
      <t xml:space="preserve"> </t>
    </r>
  </si>
  <si>
    <t xml:space="preserve">Chicken- Breast 4 oz IQF  4 </t>
  </si>
  <si>
    <t xml:space="preserve">Filo Pastry Sheets  24x1 lb </t>
  </si>
  <si>
    <t xml:space="preserve">SPRING ROLL VEG MINI </t>
  </si>
  <si>
    <t xml:space="preserve">BROWNIE ASST 4 FLAVORS </t>
  </si>
  <si>
    <t xml:space="preserve">CAKE STWBRY SHORTCAKE SHEET </t>
  </si>
  <si>
    <t xml:space="preserve">DESSERT BAR NANAIMO SCORED </t>
  </si>
  <si>
    <t xml:space="preserve">Butter- Cups Regular </t>
  </si>
  <si>
    <t>Flour, Sugar</t>
  </si>
  <si>
    <t>Place of Origin (City and/or Province or State), where possible</t>
  </si>
  <si>
    <t>Sustainability Certification(s), where applicable</t>
  </si>
  <si>
    <t>Unit Price (delivered, in Canadian currency)</t>
  </si>
  <si>
    <t>Case or Pack Price (delivered, in Canadian currency)</t>
  </si>
  <si>
    <t>Delivery Costs, if applicable (please state conditions under which delivery costs would apply)</t>
  </si>
  <si>
    <t>Supplier's procedure for notifying the City fo price changes</t>
  </si>
  <si>
    <t>Volume discounts or incentives offered</t>
  </si>
  <si>
    <t>Pricing Model, as applicable (please state any volume assumptions, discounts, or incentives)</t>
  </si>
  <si>
    <t>Unit Weight, Volume, or Count</t>
  </si>
  <si>
    <t>Number of Units per Case or Pack, as applicable</t>
  </si>
  <si>
    <t>Additional Supplier Comments</t>
  </si>
  <si>
    <t>example:</t>
  </si>
  <si>
    <t>Richmond</t>
  </si>
  <si>
    <t>Ocean wise</t>
  </si>
  <si>
    <t>30-day written notice</t>
  </si>
  <si>
    <t>require 3 days lead time</t>
  </si>
  <si>
    <t>minimum $20 order for free delivery</t>
  </si>
  <si>
    <t>1% discount on 10 cases in one order, delivered to one location</t>
  </si>
  <si>
    <t>Supplier will offer 5% year-end rebate if total annual sales exceeds $1 million</t>
  </si>
  <si>
    <t>500g</t>
  </si>
  <si>
    <t>NOTE:  THE CITY PREFERS FREE RANGE POULTRY PRODUCTS</t>
  </si>
  <si>
    <t>INSTRUCTIONS TO APPLICANTS</t>
  </si>
  <si>
    <t>Table of Contents</t>
  </si>
  <si>
    <t>1. THIS ANNEX 5 IS PROVIDED TO APPLICANTS TO SUBMIT PRODUCT PRICING.</t>
  </si>
  <si>
    <t>2. PRODUCT PRICES ENTERED SHOULD BE VALID AS AT THE CLOSING DATE OF THE RFA.</t>
  </si>
  <si>
    <t>3. PRODUCT PRICES ENTERED SHOULD BE EFFECTIVE FOR THE FIRST 12 MONTHS OF ANY AGREEMENT ENTERED INTO UPON THE CONCLUSION OF THE RFA.</t>
  </si>
  <si>
    <t>1 - Summary of Estimated Historical Annual Food and Beverage Purchases</t>
  </si>
  <si>
    <t>Estimated Historical Annual Food and Beverage Purchases</t>
  </si>
  <si>
    <t xml:space="preserve">other: </t>
  </si>
  <si>
    <t>Biodegradable 12oz coffee cups &amp; lids</t>
  </si>
  <si>
    <t>16oz beer cups</t>
  </si>
  <si>
    <t>9oz wine cups</t>
  </si>
  <si>
    <t>5. IF AN APPLICANT HAS ADDITIONAL PRODUCTS NOT LISTED, THE APPLICANT MAY ADD PRODUCT DETAILS AT THE BOTTOM OF THE RELEVANT TABLES, UNDER THE APPROPRIATE CATEGORIES.</t>
  </si>
  <si>
    <t>Dairy Products - miscellaneous</t>
  </si>
  <si>
    <t xml:space="preserve">Coffee, Tea, Hot Chocolate, supplies &amp; equipment </t>
  </si>
  <si>
    <t>Peru</t>
  </si>
  <si>
    <t>Non-GMO</t>
  </si>
  <si>
    <t>Tier</t>
  </si>
  <si>
    <t>Annual Spend for Dairy - 'Other' Category</t>
  </si>
  <si>
    <t>Annual Spend for Dairy - 'Liquid' Category</t>
  </si>
  <si>
    <t>Annual Spend for Eggs Category</t>
  </si>
  <si>
    <t>Coffee, Supplies, and Equipment</t>
  </si>
  <si>
    <t>Fresh Juices &amp; Natural Sodas</t>
  </si>
  <si>
    <t>Canned &amp; Jarred Goods</t>
  </si>
  <si>
    <t>Dry Goods &amp; Baking Supplies</t>
  </si>
  <si>
    <t>Dairy - Beverages</t>
  </si>
  <si>
    <t>Dairy - Cheese &amp; Yogurt</t>
  </si>
  <si>
    <t>Meat Fresh</t>
  </si>
  <si>
    <t>Prepared Foods Frozen</t>
  </si>
  <si>
    <t>Poultry Frozen</t>
  </si>
  <si>
    <t>Poultry Fresh</t>
  </si>
  <si>
    <t>Oil, Vinegar, &amp; Cooking wine</t>
  </si>
  <si>
    <t>Confectionary &amp; Snack Items</t>
  </si>
  <si>
    <t>Herbs &amp; Spices</t>
  </si>
  <si>
    <t>Cleaning Supplies</t>
  </si>
  <si>
    <t>Non Food Kitchen Items</t>
  </si>
  <si>
    <t>Option to split cases? If yes what is the premium that is charged?</t>
  </si>
  <si>
    <t>Supplier will charge 1% premium for every split case.</t>
  </si>
  <si>
    <t xml:space="preserve">Tortilla- 12" </t>
  </si>
  <si>
    <t xml:space="preserve">Tortilla- 8" </t>
  </si>
  <si>
    <t xml:space="preserve">Tortilla- 10" </t>
  </si>
  <si>
    <t xml:space="preserve">Tortilla- 7" </t>
  </si>
  <si>
    <t>Tortilla 6"</t>
  </si>
  <si>
    <t xml:space="preserve">SAMOSA VEGETABLE REG 45G         </t>
  </si>
  <si>
    <t xml:space="preserve">Strawberry- Whole IQF  </t>
  </si>
  <si>
    <t>Milk Chocolate, 500mL</t>
  </si>
  <si>
    <t>TIER 1</t>
  </si>
  <si>
    <t>TIER 2</t>
  </si>
  <si>
    <t>Carbonated Beverages &amp; Juice Boxes</t>
  </si>
  <si>
    <t>Water</t>
  </si>
  <si>
    <t xml:space="preserve">Meat Frozen </t>
  </si>
  <si>
    <t>Baked Goods &amp; Bread Frozen</t>
  </si>
  <si>
    <t>Condiments Flavourings &amp; Spreads</t>
  </si>
  <si>
    <t>Eggs Fresh</t>
  </si>
  <si>
    <t>3 - BAKED GOODS &amp; BREAD FROZEN</t>
  </si>
  <si>
    <t>4 - NON FOOD KITCHEN ITEMS</t>
  </si>
  <si>
    <t>7 - PREPARED FOODS FROZEN</t>
  </si>
  <si>
    <t>17 - MEAT FRESH</t>
  </si>
  <si>
    <t>18 - EGGS</t>
  </si>
  <si>
    <t>19 - CANNED GOODS</t>
  </si>
  <si>
    <t>20 - POULTRY FRESH</t>
  </si>
  <si>
    <t>21 - FRESH JUICE &amp; NATURAL SODA</t>
  </si>
  <si>
    <t>22 - CLEANING SUPPLIES</t>
  </si>
  <si>
    <t>23 - HERBS &amp; SPICES</t>
  </si>
  <si>
    <t>2 - FROZEN MEAT</t>
  </si>
  <si>
    <t>DEFINITIONS OF TIERS:</t>
  </si>
  <si>
    <t xml:space="preserve">Cheese- Feta Hard  </t>
  </si>
  <si>
    <t xml:space="preserve">Cheese- Swiss </t>
  </si>
  <si>
    <t xml:space="preserve">Baking Powder  </t>
  </si>
  <si>
    <t xml:space="preserve">SMOKIES 4 CT 7" RG SKLS  FZ      </t>
  </si>
  <si>
    <t xml:space="preserve">Seafood </t>
  </si>
  <si>
    <t>ECO LAB DETERGENT - ULTRA KLEEN</t>
  </si>
  <si>
    <t>VRROOM FRUIT DRINK</t>
  </si>
  <si>
    <t>POPPING CORN 20 LB SAC</t>
  </si>
  <si>
    <t>POPPING CORN SALT &amp; OIL</t>
  </si>
  <si>
    <t>POPCORN OIL - COCONUT 50LB PAIL</t>
  </si>
  <si>
    <t>POPCORN BAGS 1.5 OZ</t>
  </si>
  <si>
    <t>POCORN SALT - FLAVA</t>
  </si>
  <si>
    <t>MINI DONUTS</t>
  </si>
  <si>
    <t>MINI DONUT BAGS</t>
  </si>
  <si>
    <t>CAPPUCCINO MIX FROZEN</t>
  </si>
  <si>
    <t>Fruit Smoothie Drink</t>
  </si>
  <si>
    <t xml:space="preserve">CLEAN SPRAY </t>
  </si>
  <si>
    <t xml:space="preserve">ENDANGERED SPECIES CHOCOLATE BARS </t>
  </si>
  <si>
    <t>MILK 2% 2L</t>
  </si>
  <si>
    <t>San Pellegrino Aranciatta</t>
  </si>
  <si>
    <t>san Pellegrino Limonatta</t>
  </si>
  <si>
    <t>Pure Leaf Tea Beverage</t>
  </si>
  <si>
    <t xml:space="preserve">Popcorn Tub </t>
  </si>
  <si>
    <t>Perrier Sparkling Water 330 ml</t>
  </si>
  <si>
    <t>5 - BOTTLED WATER</t>
  </si>
  <si>
    <t>6 - CONDIMENTS, FLAVOURINGS &amp; SPREADS</t>
  </si>
  <si>
    <t>8 - SEAFOOD</t>
  </si>
  <si>
    <t>10 - FROZEN POULTRY</t>
  </si>
  <si>
    <t>11 - DAIRY CHEESE &amp; YOGURT</t>
  </si>
  <si>
    <t>13 - DAIRY BEVERAGES</t>
  </si>
  <si>
    <t>14 - BOTTLED BEVERAGES</t>
  </si>
  <si>
    <t>15 - COFFEE, TEA, SUPPLIES &amp; EQUIPMENT</t>
  </si>
  <si>
    <t>16 - DRY GOODS &amp; BAKING SUPPLIES</t>
  </si>
  <si>
    <t>Water, bottled, single serve 500ML</t>
  </si>
  <si>
    <t>ENGLISH BAY COOKIES</t>
  </si>
  <si>
    <t>CORN DOG JALEPENO &amp; CHEESE</t>
  </si>
  <si>
    <t>Pickle - Dill Slices</t>
  </si>
  <si>
    <t>SALTED PEANUTS - 80 GR</t>
  </si>
  <si>
    <t>PRETZEL - BAKED 5OZ</t>
  </si>
  <si>
    <t>9 - OIL, VINEGAR, COOKING WINE</t>
  </si>
  <si>
    <t>4. AN APPLICANT SHALL, TO THE BEST OF ITS ABILITY, COMPLETE THE FOLLOWING TABLES (TABS 2 - 23), FOR THE CATEGORIES OF FOOD AND BEVERAGES WHICH THE APPLICANT WISHES TO OFFER TO THE CITY.</t>
  </si>
  <si>
    <t>TIER 2:</t>
  </si>
  <si>
    <t>TIER 1:</t>
  </si>
  <si>
    <t>For Tier 2 food and beverage categories, the City’s business units wish to have more flexibility in choosing from two or more suppliers.  The intent is for all business units to place orders with two or more suppliers, for example, if pricing between the suppliers is competitive, and for reasons of delivery and ordering convenience.</t>
  </si>
  <si>
    <t>Organic; BC SPCA</t>
  </si>
  <si>
    <t>Compostable; ECOLOGO</t>
  </si>
  <si>
    <t>n/a</t>
  </si>
  <si>
    <t>Organic</t>
  </si>
  <si>
    <t xml:space="preserve">NOTE:  THE CITY PREFERS OCEAN WISE RECOMMENDED (OR EQUIVALENT) PRODUCTS.  Products that the City currently purchases that are certified are identified with an 'S'.  Vendors are encouraged to offer product with same or equivalent certification.  </t>
  </si>
  <si>
    <t>Fairtrade; Non-GMO</t>
  </si>
  <si>
    <t>Organic; Non-GMO</t>
  </si>
  <si>
    <t>eu</t>
  </si>
  <si>
    <t>O</t>
  </si>
  <si>
    <t>Fairtrade Certified; Organic</t>
  </si>
  <si>
    <t>NOTE:  THE CITY PURCHASES ONLY FAIRTRADE MARK (FAIRTRADE CANADA OR FAIRTRADE INTERNATIONL CERTIFIED) COFFEE AND TEA PRODUCTS</t>
  </si>
  <si>
    <t>NUMI ORGANIC TEA</t>
  </si>
  <si>
    <t>Coffee</t>
  </si>
  <si>
    <t>Tea</t>
  </si>
  <si>
    <t>Eggs- Large Loose Grd A  15 - Free Range</t>
  </si>
  <si>
    <t>EGG SHELL LG DARK YOLK - Free Range</t>
  </si>
  <si>
    <t>Ecologo; Green Seal</t>
  </si>
  <si>
    <t>NOTE:  THE CITY PREFERS ECOLOGO OR GREEN SEAL CERTIFIED CLEANING PRODUCTS</t>
  </si>
  <si>
    <r>
      <t xml:space="preserve">NOTE:  THE CITY PREFERS FREE RANGE </t>
    </r>
    <r>
      <rPr>
        <b/>
        <u val="single"/>
        <sz val="11"/>
        <color indexed="10"/>
        <rFont val="Calibri"/>
        <family val="2"/>
      </rPr>
      <t xml:space="preserve">EGGS </t>
    </r>
  </si>
  <si>
    <r>
      <t>NOTE:  THE CITY PREFERS</t>
    </r>
    <r>
      <rPr>
        <b/>
        <u val="single"/>
        <strike/>
        <sz val="11"/>
        <color indexed="10"/>
        <rFont val="Calibri"/>
        <family val="2"/>
      </rPr>
      <t xml:space="preserve"> </t>
    </r>
    <r>
      <rPr>
        <b/>
        <u val="single"/>
        <sz val="11"/>
        <color indexed="10"/>
        <rFont val="Calibri"/>
        <family val="2"/>
      </rPr>
      <t xml:space="preserve">COMPOSTABLE OR RECYCLABLE DISPOSABLE </t>
    </r>
    <r>
      <rPr>
        <b/>
        <u val="single"/>
        <sz val="11"/>
        <color indexed="10"/>
        <rFont val="Calibri"/>
        <family val="2"/>
      </rPr>
      <t>SERVICEWARE</t>
    </r>
  </si>
  <si>
    <t>Compostable or recyclable disposal alternative to Foam Cup- 7 oz 1000 ct</t>
  </si>
  <si>
    <t>Compostable or recyclable disposal alternative to Foam Cup- 8 oz 1000 ct</t>
  </si>
  <si>
    <t>Compostable or recyclable disposal alternative to Foam Plate- 9" White 500 ct</t>
  </si>
  <si>
    <t>Compostable or recyclable disposal alternative to Foam Plate- 6" White 1000</t>
  </si>
  <si>
    <t>Compostable or recyclable disposal alternative to Foam Bowl- Soup 10 oz 10S</t>
  </si>
  <si>
    <t>Compostable or recyclable disposal alternative to FORK PLAS PP WHT MED WT</t>
  </si>
  <si>
    <t>Compostable or recyclable disposal alternative to Plastic Knife- Med. 6.25"</t>
  </si>
  <si>
    <t>Compostable or recyclable disposal alternative to KNIFE PLAS PP WHT MED WT</t>
  </si>
  <si>
    <t>Compostable or recyclable disposal alternative to Plastic Spoon- Soup Med</t>
  </si>
  <si>
    <t>12 - CONFECTIONARY &amp; SNACKS</t>
  </si>
  <si>
    <t>Chocolate Chips - Bulk 12kg</t>
  </si>
  <si>
    <t>Juice- Cranberry 8 x 1.7L</t>
  </si>
  <si>
    <t>Juice- Cranberry 24 x 300mL</t>
  </si>
  <si>
    <t>Currants, dried</t>
  </si>
  <si>
    <t>Apricots, dried</t>
  </si>
  <si>
    <t>Gloves- Nitrile X-Large</t>
  </si>
  <si>
    <t>For Tier 1 food and beverage categories, the City may consolidate substantially all purchases under one preferred supplier.  The intent is for all business units to order from the preferred supplier, if the preferred supplier offers the best overall value, as represented by lowest possible cost meeting volume and delivery requirements, and other requirements as defined in RFA Part A Section 8.0 - Evaluation of Applications.  One or more additional suppliers, in addition to the preferred supplier, may be pre-qualified, to allow the City to purchase products at the best possible price; however, the expectation is that the preferred supplier will be given the first opportunity to supply Tier 1 products to the City.</t>
  </si>
  <si>
    <r>
      <t xml:space="preserve">COD TAIL PACFC ALL NAT 3OZ CDN  </t>
    </r>
    <r>
      <rPr>
        <b/>
        <sz val="11"/>
        <color indexed="10"/>
        <rFont val="Calibri"/>
        <family val="2"/>
      </rPr>
      <t>(S - Ocean Wise)</t>
    </r>
  </si>
  <si>
    <r>
      <t>COD BTRD PUB HSE 3-4 OZ</t>
    </r>
    <r>
      <rPr>
        <sz val="11"/>
        <color indexed="10"/>
        <rFont val="Calibri"/>
        <family val="2"/>
      </rPr>
      <t xml:space="preserve"> </t>
    </r>
    <r>
      <rPr>
        <b/>
        <sz val="11"/>
        <color indexed="10"/>
        <rFont val="Calibri"/>
        <family val="2"/>
      </rPr>
      <t>(S - Ocean Wise)</t>
    </r>
  </si>
  <si>
    <r>
      <t xml:space="preserve">SALMON SOCKEYE REDI GRL 4 OZ </t>
    </r>
    <r>
      <rPr>
        <b/>
        <sz val="11"/>
        <color indexed="10"/>
        <rFont val="Calibri"/>
        <family val="2"/>
      </rPr>
      <t>(S - Ocean-wise)</t>
    </r>
  </si>
  <si>
    <r>
      <t xml:space="preserve">CRAB CAKE 3OZ UNBREADED FRZN </t>
    </r>
    <r>
      <rPr>
        <b/>
        <sz val="11"/>
        <color indexed="10"/>
        <rFont val="Calibri"/>
        <family val="2"/>
      </rPr>
      <t>(S - Ocean wise)</t>
    </r>
  </si>
  <si>
    <r>
      <t xml:space="preserve">SHRIMP 31/40 RAW P&amp;D TLON WHITE  CHC </t>
    </r>
    <r>
      <rPr>
        <b/>
        <sz val="11"/>
        <color indexed="10"/>
        <rFont val="Calibri"/>
        <family val="2"/>
      </rPr>
      <t>(S - Ocean Wise)</t>
    </r>
  </si>
  <si>
    <r>
      <t xml:space="preserve">TUNA LIGHT FLKD SKPJCK WTR CDN </t>
    </r>
    <r>
      <rPr>
        <b/>
        <sz val="11"/>
        <color indexed="10"/>
        <rFont val="Calibri"/>
        <family val="2"/>
      </rPr>
      <t>(S - Ocean Wise)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</si>
</sst>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quot;$&quot;#,##0"/>
    <numFmt numFmtId="166" formatCode="_-&quot;$&quot;* #,##0_-;\-&quot;$&quot;* #,##0_-;_-&quot;$&quot;* &quot;-&quot;??_-;_-@_-"/>
    <numFmt numFmtId="167" formatCode="0.0%"/>
  </numFmts>
  <fonts count="59">
    <font>
      <sz val="11"/>
      <color theme="1"/>
      <name val="Calibri"/>
      <family val="2"/>
    </font>
    <font>
      <sz val="11"/>
      <color indexed="8"/>
      <name val="Calibri"/>
      <family val="2"/>
    </font>
    <font>
      <sz val="11"/>
      <color indexed="10"/>
      <name val="Calibri"/>
      <family val="2"/>
    </font>
    <font>
      <b/>
      <u val="single"/>
      <sz val="11"/>
      <color indexed="10"/>
      <name val="Calibri"/>
      <family val="2"/>
    </font>
    <font>
      <sz val="10"/>
      <name val="Trebuchet MS"/>
      <family val="2"/>
    </font>
    <font>
      <b/>
      <u val="single"/>
      <strike/>
      <sz val="11"/>
      <color indexed="10"/>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name val="Calibri"/>
      <family val="2"/>
    </font>
    <font>
      <sz val="8"/>
      <color indexed="8"/>
      <name val="Calibri"/>
      <family val="2"/>
    </font>
    <font>
      <i/>
      <sz val="8"/>
      <color indexed="14"/>
      <name val="Calibri"/>
      <family val="2"/>
    </font>
    <font>
      <b/>
      <sz val="18"/>
      <color indexed="30"/>
      <name val="Calibri"/>
      <family val="2"/>
    </font>
    <font>
      <b/>
      <sz val="18"/>
      <color indexed="55"/>
      <name val="Calibri"/>
      <family val="2"/>
    </font>
    <font>
      <b/>
      <sz val="18"/>
      <color indexed="23"/>
      <name val="Calibri"/>
      <family val="2"/>
    </font>
    <font>
      <b/>
      <u val="single"/>
      <sz val="12"/>
      <color indexed="8"/>
      <name val="Calibri"/>
      <family val="2"/>
    </font>
    <font>
      <b/>
      <sz val="12"/>
      <color indexed="8"/>
      <name val="Calibri"/>
      <family val="2"/>
    </font>
    <font>
      <sz val="10"/>
      <color indexed="8"/>
      <name val="Trebuchet MS"/>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rgb="FFFF33CC"/>
      <name val="Calibri"/>
      <family val="2"/>
    </font>
    <font>
      <b/>
      <u val="single"/>
      <sz val="11"/>
      <color rgb="FFFF0000"/>
      <name val="Calibri"/>
      <family val="2"/>
    </font>
    <font>
      <b/>
      <sz val="18"/>
      <color rgb="FF0070C0"/>
      <name val="Calibri"/>
      <family val="2"/>
    </font>
    <font>
      <b/>
      <sz val="18"/>
      <color theme="0" tint="-0.3499799966812134"/>
      <name val="Calibri"/>
      <family val="2"/>
    </font>
    <font>
      <b/>
      <sz val="18"/>
      <color theme="0" tint="-0.4999699890613556"/>
      <name val="Calibri"/>
      <family val="2"/>
    </font>
    <font>
      <b/>
      <u val="single"/>
      <sz val="12"/>
      <color theme="1"/>
      <name val="Calibri"/>
      <family val="2"/>
    </font>
    <font>
      <b/>
      <sz val="12"/>
      <color theme="1"/>
      <name val="Calibri"/>
      <family val="2"/>
    </font>
    <font>
      <sz val="10"/>
      <color theme="1"/>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border>
    <border>
      <left/>
      <right style="thin"/>
      <top/>
      <bottom/>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8">
    <xf numFmtId="0" fontId="0" fillId="0" borderId="0" xfId="0" applyFont="1" applyAlignment="1">
      <alignment/>
    </xf>
    <xf numFmtId="0" fontId="0" fillId="0" borderId="10" xfId="0" applyBorder="1" applyAlignment="1">
      <alignment/>
    </xf>
    <xf numFmtId="164" fontId="0" fillId="0" borderId="10" xfId="44" applyFont="1" applyBorder="1" applyAlignment="1">
      <alignment/>
    </xf>
    <xf numFmtId="0" fontId="23" fillId="0" borderId="10" xfId="0" applyFont="1" applyBorder="1" applyAlignment="1">
      <alignment/>
    </xf>
    <xf numFmtId="0" fontId="0" fillId="0" borderId="10" xfId="0" applyFill="1" applyBorder="1" applyAlignment="1">
      <alignment/>
    </xf>
    <xf numFmtId="164" fontId="0" fillId="0" borderId="10" xfId="0" applyNumberFormat="1" applyBorder="1" applyAlignment="1">
      <alignment/>
    </xf>
    <xf numFmtId="6" fontId="0" fillId="0" borderId="10" xfId="0" applyNumberFormat="1" applyBorder="1" applyAlignment="1">
      <alignment/>
    </xf>
    <xf numFmtId="0" fontId="0" fillId="0" borderId="0" xfId="0" applyFill="1" applyAlignment="1">
      <alignment/>
    </xf>
    <xf numFmtId="164" fontId="0" fillId="0" borderId="10" xfId="44" applyFont="1" applyFill="1" applyBorder="1" applyAlignment="1">
      <alignment/>
    </xf>
    <xf numFmtId="164" fontId="0" fillId="0" borderId="10" xfId="0" applyNumberFormat="1" applyFill="1" applyBorder="1" applyAlignment="1">
      <alignment/>
    </xf>
    <xf numFmtId="0" fontId="0" fillId="33" borderId="10" xfId="0" applyFill="1" applyBorder="1" applyAlignment="1">
      <alignment/>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xf>
    <xf numFmtId="0" fontId="23" fillId="0" borderId="10" xfId="0" applyFont="1" applyFill="1" applyBorder="1" applyAlignment="1">
      <alignment/>
    </xf>
    <xf numFmtId="9" fontId="0" fillId="0" borderId="0" xfId="0" applyNumberFormat="1" applyAlignment="1">
      <alignment/>
    </xf>
    <xf numFmtId="165" fontId="42" fillId="33" borderId="10" xfId="52" applyNumberFormat="1" applyFill="1" applyBorder="1" applyAlignment="1">
      <alignment horizontal="center"/>
    </xf>
    <xf numFmtId="164" fontId="23" fillId="0" borderId="10" xfId="44" applyFont="1" applyBorder="1" applyAlignment="1">
      <alignment/>
    </xf>
    <xf numFmtId="0" fontId="23" fillId="0" borderId="0" xfId="0" applyFont="1" applyAlignment="1">
      <alignment/>
    </xf>
    <xf numFmtId="164" fontId="23" fillId="0" borderId="10" xfId="0" applyNumberFormat="1" applyFont="1" applyBorder="1" applyAlignment="1">
      <alignment/>
    </xf>
    <xf numFmtId="165" fontId="42" fillId="0" borderId="10" xfId="52" applyNumberFormat="1" applyFill="1" applyBorder="1" applyAlignment="1">
      <alignment horizontal="center"/>
    </xf>
    <xf numFmtId="0" fontId="50" fillId="0" borderId="10" xfId="0" applyFont="1" applyBorder="1" applyAlignment="1">
      <alignment wrapText="1"/>
    </xf>
    <xf numFmtId="0" fontId="0" fillId="0" borderId="10" xfId="0" applyBorder="1" applyAlignment="1" applyProtection="1">
      <alignment/>
      <protection locked="0"/>
    </xf>
    <xf numFmtId="0" fontId="0" fillId="0" borderId="10" xfId="0" applyBorder="1" applyAlignment="1" applyProtection="1">
      <alignment horizontal="center" wrapText="1"/>
      <protection locked="0"/>
    </xf>
    <xf numFmtId="0" fontId="51" fillId="0" borderId="10" xfId="0" applyFont="1" applyBorder="1" applyAlignment="1" applyProtection="1">
      <alignment horizontal="right"/>
      <protection/>
    </xf>
    <xf numFmtId="0" fontId="51" fillId="0" borderId="10" xfId="0" applyFont="1" applyBorder="1" applyAlignment="1" applyProtection="1">
      <alignment/>
      <protection/>
    </xf>
    <xf numFmtId="0" fontId="51" fillId="0" borderId="10" xfId="0" applyFont="1" applyBorder="1" applyAlignment="1" applyProtection="1">
      <alignment horizontal="center" wrapText="1"/>
      <protection/>
    </xf>
    <xf numFmtId="8" fontId="51" fillId="0" borderId="10" xfId="0" applyNumberFormat="1" applyFont="1" applyBorder="1" applyAlignment="1" applyProtection="1">
      <alignment horizontal="center" wrapText="1"/>
      <protection/>
    </xf>
    <xf numFmtId="0" fontId="52" fillId="0" borderId="10" xfId="0" applyFont="1" applyBorder="1" applyAlignment="1">
      <alignment vertical="center" wrapText="1"/>
    </xf>
    <xf numFmtId="0" fontId="0" fillId="0" borderId="10" xfId="0" applyFill="1" applyBorder="1" applyAlignment="1" applyProtection="1">
      <alignment/>
      <protection locked="0"/>
    </xf>
    <xf numFmtId="0" fontId="0" fillId="0" borderId="0" xfId="0" applyAlignment="1" applyProtection="1">
      <alignment/>
      <protection locked="0"/>
    </xf>
    <xf numFmtId="0" fontId="48" fillId="0" borderId="0" xfId="0" applyFont="1" applyAlignment="1">
      <alignment/>
    </xf>
    <xf numFmtId="166" fontId="0" fillId="0" borderId="10" xfId="44" applyNumberFormat="1" applyFont="1" applyBorder="1" applyAlignment="1">
      <alignment/>
    </xf>
    <xf numFmtId="0" fontId="0" fillId="0" borderId="10" xfId="0" applyBorder="1" applyAlignment="1">
      <alignment wrapText="1"/>
    </xf>
    <xf numFmtId="166" fontId="0" fillId="0" borderId="0" xfId="44" applyNumberFormat="1" applyFont="1" applyAlignment="1">
      <alignment horizontal="center"/>
    </xf>
    <xf numFmtId="0" fontId="0" fillId="0" borderId="0" xfId="0" applyBorder="1" applyAlignment="1">
      <alignment/>
    </xf>
    <xf numFmtId="164" fontId="0" fillId="0" borderId="0" xfId="44" applyFont="1" applyBorder="1" applyAlignment="1">
      <alignment/>
    </xf>
    <xf numFmtId="167" fontId="0" fillId="34" borderId="10" xfId="58" applyNumberFormat="1" applyFont="1" applyFill="1" applyBorder="1" applyAlignment="1">
      <alignment horizontal="center"/>
    </xf>
    <xf numFmtId="0" fontId="0" fillId="34" borderId="10" xfId="0" applyFill="1" applyBorder="1" applyAlignment="1">
      <alignment/>
    </xf>
    <xf numFmtId="166" fontId="0" fillId="34" borderId="10" xfId="44" applyNumberFormat="1" applyFont="1" applyFill="1" applyBorder="1" applyAlignment="1">
      <alignment horizontal="center"/>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166" fontId="0" fillId="21" borderId="10" xfId="44" applyNumberFormat="1" applyFont="1" applyFill="1" applyBorder="1" applyAlignment="1">
      <alignment horizontal="center"/>
    </xf>
    <xf numFmtId="167" fontId="0" fillId="21" borderId="10" xfId="58" applyNumberFormat="1" applyFont="1" applyFill="1" applyBorder="1" applyAlignment="1">
      <alignment horizontal="center"/>
    </xf>
    <xf numFmtId="0" fontId="0" fillId="21" borderId="10" xfId="0" applyFill="1" applyBorder="1" applyAlignment="1">
      <alignment/>
    </xf>
    <xf numFmtId="0" fontId="0" fillId="21" borderId="10" xfId="0" applyFill="1" applyBorder="1" applyAlignment="1">
      <alignment horizontal="center" vertical="center"/>
    </xf>
    <xf numFmtId="166" fontId="0" fillId="35" borderId="10" xfId="44" applyNumberFormat="1" applyFont="1" applyFill="1" applyBorder="1" applyAlignment="1">
      <alignment horizontal="center"/>
    </xf>
    <xf numFmtId="167" fontId="0" fillId="35" borderId="10" xfId="58" applyNumberFormat="1" applyFont="1" applyFill="1" applyBorder="1" applyAlignment="1">
      <alignment horizontal="center"/>
    </xf>
    <xf numFmtId="0" fontId="0" fillId="35" borderId="10" xfId="0" applyFill="1" applyBorder="1" applyAlignment="1">
      <alignment/>
    </xf>
    <xf numFmtId="167" fontId="0" fillId="0" borderId="0" xfId="58" applyNumberFormat="1" applyFont="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0" borderId="0" xfId="0" applyAlignment="1">
      <alignment horizontal="center"/>
    </xf>
    <xf numFmtId="0" fontId="55" fillId="0" borderId="10" xfId="0" applyFont="1" applyBorder="1" applyAlignment="1">
      <alignment horizontal="center" vertical="center" wrapText="1"/>
    </xf>
    <xf numFmtId="0" fontId="56" fillId="0" borderId="0" xfId="0" applyFont="1" applyAlignment="1">
      <alignment/>
    </xf>
    <xf numFmtId="0" fontId="0" fillId="0" borderId="0" xfId="0" applyFont="1" applyAlignment="1">
      <alignment/>
    </xf>
    <xf numFmtId="164" fontId="0" fillId="0" borderId="11" xfId="44" applyFont="1" applyFill="1" applyBorder="1" applyAlignment="1">
      <alignment/>
    </xf>
    <xf numFmtId="164" fontId="0" fillId="0" borderId="10" xfId="44" applyFont="1" applyBorder="1" applyAlignment="1" applyProtection="1">
      <alignment/>
      <protection locked="0"/>
    </xf>
    <xf numFmtId="0" fontId="0" fillId="0" borderId="0" xfId="0" applyFill="1" applyBorder="1" applyAlignment="1">
      <alignment/>
    </xf>
    <xf numFmtId="164" fontId="0" fillId="0" borderId="12" xfId="0" applyNumberFormat="1" applyFill="1" applyBorder="1" applyAlignment="1">
      <alignment/>
    </xf>
    <xf numFmtId="166" fontId="48" fillId="21" borderId="0" xfId="44" applyNumberFormat="1" applyFont="1" applyFill="1" applyAlignment="1">
      <alignment horizontal="center"/>
    </xf>
    <xf numFmtId="167" fontId="48" fillId="21" borderId="0" xfId="58" applyNumberFormat="1" applyFont="1" applyFill="1" applyAlignment="1">
      <alignment horizontal="center"/>
    </xf>
    <xf numFmtId="0" fontId="0" fillId="21" borderId="0" xfId="0" applyFill="1" applyAlignment="1">
      <alignment/>
    </xf>
    <xf numFmtId="0" fontId="0" fillId="21" borderId="0" xfId="0" applyFill="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2" fillId="36" borderId="10" xfId="0" applyFont="1" applyFill="1" applyBorder="1" applyAlignment="1">
      <alignment vertical="center" wrapText="1"/>
    </xf>
    <xf numFmtId="166" fontId="0" fillId="0" borderId="10" xfId="44" applyNumberFormat="1" applyFont="1" applyFill="1" applyBorder="1" applyAlignment="1">
      <alignment/>
    </xf>
    <xf numFmtId="0" fontId="51" fillId="0" borderId="10" xfId="0" applyFont="1" applyFill="1" applyBorder="1" applyAlignment="1" applyProtection="1">
      <alignment horizontal="center" wrapText="1"/>
      <protection/>
    </xf>
    <xf numFmtId="166" fontId="23" fillId="35" borderId="10" xfId="52" applyNumberFormat="1" applyFont="1" applyFill="1" applyBorder="1" applyAlignment="1">
      <alignment horizontal="center"/>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7" fillId="37" borderId="15" xfId="0" applyFont="1" applyFill="1" applyBorder="1" applyAlignment="1">
      <alignment horizontal="center"/>
    </xf>
    <xf numFmtId="0" fontId="57" fillId="37" borderId="18" xfId="0" applyFont="1" applyFill="1" applyBorder="1" applyAlignment="1">
      <alignment horizontal="center"/>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58" fillId="0" borderId="0" xfId="0" applyFont="1" applyBorder="1" applyAlignment="1">
      <alignment horizontal="left" vertical="top" wrapText="1"/>
    </xf>
    <xf numFmtId="0" fontId="58" fillId="0" borderId="12" xfId="0" applyFont="1" applyBorder="1" applyAlignment="1">
      <alignment horizontal="left" vertical="top" wrapText="1"/>
    </xf>
    <xf numFmtId="0" fontId="58" fillId="0" borderId="18" xfId="0" applyFont="1" applyBorder="1" applyAlignment="1">
      <alignment horizontal="left" vertical="top" wrapText="1"/>
    </xf>
    <xf numFmtId="0" fontId="58" fillId="0" borderId="19" xfId="0" applyFont="1" applyBorder="1" applyAlignment="1">
      <alignment horizontal="left" vertical="top" wrapText="1"/>
    </xf>
    <xf numFmtId="164" fontId="0" fillId="0" borderId="20" xfId="44" applyFont="1" applyBorder="1" applyAlignment="1">
      <alignment horizontal="center" vertical="center"/>
    </xf>
    <xf numFmtId="164" fontId="0" fillId="0" borderId="21" xfId="44" applyFont="1" applyBorder="1" applyAlignment="1">
      <alignment horizontal="center" vertical="center"/>
    </xf>
    <xf numFmtId="164" fontId="0" fillId="0" borderId="20" xfId="44" applyFont="1" applyFill="1" applyBorder="1" applyAlignment="1">
      <alignment horizontal="center" vertical="center"/>
    </xf>
    <xf numFmtId="164" fontId="0" fillId="0" borderId="21" xfId="44"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um(B5:B26)"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sum(B5:B65)"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sum(B5:B60)"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sum(B5:B21)"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sum(B5:B85)" TargetMode="Externa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hyperlink" Target="mailto:+@sum(B5:B66)" TargetMode="Externa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um(B5:B66)"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sum(B5:B155)"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sum(B5:B68)"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sum(B5:B4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um('12%20-%20CONFECTIONARY%20&amp;%20SNACKS'!B5:B44)"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sum(B5:B68)"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sum(B5:B41)" TargetMode="External" /><Relationship Id="rId2" Type="http://schemas.openxmlformats.org/officeDocument/2006/relationships/printerSettings" Target="../printerSettings/printerSettings7.bin" /></Relationships>
</file>

<file path=xl/worksheets/_rels/sheet22.xml.rels><?xml version="1.0" encoding="utf-8" standalone="yes"?><Relationships xmlns="http://schemas.openxmlformats.org/package/2006/relationships"><Relationship Id="rId1" Type="http://schemas.openxmlformats.org/officeDocument/2006/relationships/hyperlink" Target="mailto:+@sum(B5:B66)"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sum(B5:B19)"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mailto:+@sum(B5:B8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um(B5:B65)"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m(B5:B62)"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sum(B5:B164)"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sum(B5:B66)"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um(B5:B136)"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sum(B5:B65)"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sum(B5:B36)"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32"/>
  <sheetViews>
    <sheetView tabSelected="1" zoomScale="150" zoomScaleNormal="150" zoomScalePageLayoutView="0" workbookViewId="0" topLeftCell="A1">
      <selection activeCell="A1" sqref="A1"/>
    </sheetView>
  </sheetViews>
  <sheetFormatPr defaultColWidth="9.140625" defaultRowHeight="15"/>
  <sheetData>
    <row r="1" ht="15">
      <c r="A1" s="30" t="s">
        <v>741</v>
      </c>
    </row>
    <row r="3" ht="15">
      <c r="A3" t="s">
        <v>743</v>
      </c>
    </row>
    <row r="4" ht="15">
      <c r="A4" t="s">
        <v>744</v>
      </c>
    </row>
    <row r="5" ht="15">
      <c r="A5" t="s">
        <v>745</v>
      </c>
    </row>
    <row r="6" ht="15">
      <c r="A6" t="s">
        <v>846</v>
      </c>
    </row>
    <row r="7" ht="15">
      <c r="A7" t="s">
        <v>752</v>
      </c>
    </row>
    <row r="9" ht="15">
      <c r="A9" t="s">
        <v>742</v>
      </c>
    </row>
    <row r="10" ht="15">
      <c r="A10" t="s">
        <v>746</v>
      </c>
    </row>
    <row r="11" ht="15">
      <c r="A11" t="s">
        <v>804</v>
      </c>
    </row>
    <row r="12" ht="15">
      <c r="A12" t="s">
        <v>794</v>
      </c>
    </row>
    <row r="13" ht="15">
      <c r="A13" t="s">
        <v>795</v>
      </c>
    </row>
    <row r="14" ht="15">
      <c r="A14" t="s">
        <v>830</v>
      </c>
    </row>
    <row r="15" ht="15">
      <c r="A15" t="s">
        <v>831</v>
      </c>
    </row>
    <row r="16" ht="15">
      <c r="A16" t="s">
        <v>796</v>
      </c>
    </row>
    <row r="17" ht="15">
      <c r="A17" t="s">
        <v>832</v>
      </c>
    </row>
    <row r="18" ht="15">
      <c r="A18" t="s">
        <v>845</v>
      </c>
    </row>
    <row r="19" ht="15">
      <c r="A19" t="s">
        <v>833</v>
      </c>
    </row>
    <row r="20" ht="15">
      <c r="A20" t="s">
        <v>834</v>
      </c>
    </row>
    <row r="21" ht="15">
      <c r="A21" t="s">
        <v>879</v>
      </c>
    </row>
    <row r="22" ht="15">
      <c r="A22" t="s">
        <v>835</v>
      </c>
    </row>
    <row r="23" ht="15">
      <c r="A23" t="s">
        <v>836</v>
      </c>
    </row>
    <row r="24" ht="15">
      <c r="A24" t="s">
        <v>837</v>
      </c>
    </row>
    <row r="25" ht="15">
      <c r="A25" t="s">
        <v>838</v>
      </c>
    </row>
    <row r="26" ht="15">
      <c r="A26" t="s">
        <v>797</v>
      </c>
    </row>
    <row r="27" ht="15">
      <c r="A27" t="s">
        <v>798</v>
      </c>
    </row>
    <row r="28" ht="15">
      <c r="A28" t="s">
        <v>799</v>
      </c>
    </row>
    <row r="29" ht="15">
      <c r="A29" t="s">
        <v>800</v>
      </c>
    </row>
    <row r="30" ht="15">
      <c r="A30" t="s">
        <v>801</v>
      </c>
    </row>
    <row r="31" ht="15">
      <c r="A31" t="s">
        <v>802</v>
      </c>
    </row>
    <row r="32" ht="15">
      <c r="A32" t="s">
        <v>803</v>
      </c>
    </row>
  </sheetData>
  <sheetProtection password="CC0D" sheet="1" objects="1" scenarios="1"/>
  <printOptions/>
  <pageMargins left="0.25" right="0.25" top="0.75" bottom="0.75" header="0.3" footer="0.3"/>
  <pageSetup fitToHeight="0" fitToWidth="1" horizontalDpi="600" verticalDpi="600" orientation="landscape" paperSize="5" scale="96" r:id="rId1"/>
</worksheet>
</file>

<file path=xl/worksheets/sheet10.xml><?xml version="1.0" encoding="utf-8"?>
<worksheet xmlns="http://schemas.openxmlformats.org/spreadsheetml/2006/main" xmlns:r="http://schemas.openxmlformats.org/officeDocument/2006/relationships">
  <dimension ref="A2:N54"/>
  <sheetViews>
    <sheetView zoomScale="115" zoomScaleNormal="115" zoomScalePageLayoutView="0" workbookViewId="0" topLeftCell="A1">
      <selection activeCell="A1" sqref="A1"/>
    </sheetView>
  </sheetViews>
  <sheetFormatPr defaultColWidth="9.140625" defaultRowHeight="15"/>
  <cols>
    <col min="1" max="1" width="36.7109375" style="0" customWidth="1"/>
    <col min="2" max="2" width="11.7109375" style="0" bestFit="1" customWidth="1"/>
  </cols>
  <sheetData>
    <row r="2" spans="1:14" ht="105" customHeight="1">
      <c r="A2" s="11" t="s">
        <v>377</v>
      </c>
      <c r="B2" s="11" t="s">
        <v>675</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+SUM(B5:B21)</f>
        <v>56100.909999999996</v>
      </c>
      <c r="C3" s="1"/>
      <c r="D3" s="1"/>
      <c r="E3" s="1"/>
      <c r="F3" s="1"/>
      <c r="G3" s="1"/>
      <c r="H3" s="1"/>
      <c r="I3" s="1"/>
      <c r="J3" s="1"/>
      <c r="K3" s="1"/>
      <c r="L3" s="1"/>
      <c r="M3" s="1"/>
      <c r="N3" s="1"/>
    </row>
    <row r="4" spans="1:14" ht="102">
      <c r="A4" s="39" t="s">
        <v>786</v>
      </c>
      <c r="B4" s="23" t="s">
        <v>731</v>
      </c>
      <c r="C4" s="24" t="s">
        <v>732</v>
      </c>
      <c r="D4" s="25" t="s">
        <v>756</v>
      </c>
      <c r="E4" s="25" t="s">
        <v>739</v>
      </c>
      <c r="F4" s="26">
        <v>1</v>
      </c>
      <c r="G4" s="25">
        <v>6</v>
      </c>
      <c r="H4" s="26">
        <v>5</v>
      </c>
      <c r="I4" s="25" t="s">
        <v>736</v>
      </c>
      <c r="J4" s="25" t="s">
        <v>734</v>
      </c>
      <c r="K4" s="25" t="s">
        <v>737</v>
      </c>
      <c r="L4" s="25" t="s">
        <v>738</v>
      </c>
      <c r="M4" s="25" t="s">
        <v>777</v>
      </c>
      <c r="N4" s="25" t="s">
        <v>735</v>
      </c>
    </row>
    <row r="5" spans="1:14" ht="15">
      <c r="A5" s="2" t="s">
        <v>526</v>
      </c>
      <c r="B5" s="31">
        <v>48635.58</v>
      </c>
      <c r="C5" s="21"/>
      <c r="D5" s="22"/>
      <c r="E5" s="22"/>
      <c r="F5" s="22"/>
      <c r="G5" s="22"/>
      <c r="H5" s="22"/>
      <c r="I5" s="22"/>
      <c r="J5" s="22"/>
      <c r="K5" s="22"/>
      <c r="L5" s="22"/>
      <c r="M5" s="22"/>
      <c r="N5" s="22"/>
    </row>
    <row r="6" spans="1:14" ht="15">
      <c r="A6" s="2" t="s">
        <v>325</v>
      </c>
      <c r="B6" s="2">
        <v>3102.45</v>
      </c>
      <c r="C6" s="21"/>
      <c r="D6" s="22"/>
      <c r="E6" s="22"/>
      <c r="F6" s="22"/>
      <c r="G6" s="22"/>
      <c r="H6" s="22"/>
      <c r="I6" s="22"/>
      <c r="J6" s="22"/>
      <c r="K6" s="22"/>
      <c r="L6" s="22"/>
      <c r="M6" s="22"/>
      <c r="N6" s="22"/>
    </row>
    <row r="7" spans="1:14" ht="15">
      <c r="A7" s="2" t="s">
        <v>117</v>
      </c>
      <c r="B7" s="2">
        <v>961.06</v>
      </c>
      <c r="C7" s="21"/>
      <c r="D7" s="22"/>
      <c r="E7" s="22"/>
      <c r="F7" s="22"/>
      <c r="G7" s="22"/>
      <c r="H7" s="22"/>
      <c r="I7" s="22"/>
      <c r="J7" s="22"/>
      <c r="K7" s="22"/>
      <c r="L7" s="22"/>
      <c r="M7" s="22"/>
      <c r="N7" s="22"/>
    </row>
    <row r="8" spans="1:14" ht="15">
      <c r="A8" s="2" t="s">
        <v>116</v>
      </c>
      <c r="B8" s="2">
        <v>590.1</v>
      </c>
      <c r="C8" s="21"/>
      <c r="D8" s="22"/>
      <c r="E8" s="22"/>
      <c r="F8" s="22"/>
      <c r="G8" s="22"/>
      <c r="H8" s="22"/>
      <c r="I8" s="22"/>
      <c r="J8" s="22"/>
      <c r="K8" s="22"/>
      <c r="L8" s="22"/>
      <c r="M8" s="22"/>
      <c r="N8" s="22"/>
    </row>
    <row r="9" spans="1:14" ht="15">
      <c r="A9" s="2" t="s">
        <v>118</v>
      </c>
      <c r="B9" s="2">
        <v>418.14</v>
      </c>
      <c r="C9" s="21"/>
      <c r="D9" s="22"/>
      <c r="E9" s="22"/>
      <c r="F9" s="22"/>
      <c r="G9" s="22"/>
      <c r="H9" s="22"/>
      <c r="I9" s="22"/>
      <c r="J9" s="22"/>
      <c r="K9" s="22"/>
      <c r="L9" s="22"/>
      <c r="M9" s="22"/>
      <c r="N9" s="22"/>
    </row>
    <row r="10" spans="1:14" ht="15">
      <c r="A10" s="2" t="s">
        <v>527</v>
      </c>
      <c r="B10" s="2">
        <v>199.47</v>
      </c>
      <c r="C10" s="21"/>
      <c r="D10" s="22"/>
      <c r="E10" s="22"/>
      <c r="F10" s="22"/>
      <c r="G10" s="22"/>
      <c r="H10" s="22"/>
      <c r="I10" s="22"/>
      <c r="J10" s="22"/>
      <c r="K10" s="22"/>
      <c r="L10" s="22"/>
      <c r="M10" s="22"/>
      <c r="N10" s="22"/>
    </row>
    <row r="11" spans="1:14" ht="15">
      <c r="A11" s="2" t="s">
        <v>326</v>
      </c>
      <c r="B11" s="2">
        <v>153.48</v>
      </c>
      <c r="C11" s="21"/>
      <c r="D11" s="22"/>
      <c r="E11" s="22"/>
      <c r="F11" s="22"/>
      <c r="G11" s="22"/>
      <c r="H11" s="22"/>
      <c r="I11" s="22"/>
      <c r="J11" s="22"/>
      <c r="K11" s="22"/>
      <c r="L11" s="22"/>
      <c r="M11" s="22"/>
      <c r="N11" s="22"/>
    </row>
    <row r="12" spans="1:14" ht="15">
      <c r="A12" s="2" t="s">
        <v>528</v>
      </c>
      <c r="B12" s="2">
        <v>100</v>
      </c>
      <c r="C12" s="21"/>
      <c r="D12" s="22"/>
      <c r="E12" s="22"/>
      <c r="F12" s="22"/>
      <c r="G12" s="22"/>
      <c r="H12" s="22"/>
      <c r="I12" s="22"/>
      <c r="J12" s="22"/>
      <c r="K12" s="22"/>
      <c r="L12" s="22"/>
      <c r="M12" s="22"/>
      <c r="N12" s="22"/>
    </row>
    <row r="13" spans="3:14" ht="15">
      <c r="C13" s="21"/>
      <c r="D13" s="22"/>
      <c r="E13" s="22"/>
      <c r="F13" s="22"/>
      <c r="G13" s="22"/>
      <c r="H13" s="22"/>
      <c r="I13" s="22"/>
      <c r="J13" s="22"/>
      <c r="K13" s="22"/>
      <c r="L13" s="22"/>
      <c r="M13" s="22"/>
      <c r="N13" s="22"/>
    </row>
    <row r="14" spans="1:14" ht="15">
      <c r="A14" s="2" t="s">
        <v>610</v>
      </c>
      <c r="B14" s="2">
        <v>565</v>
      </c>
      <c r="C14" s="21"/>
      <c r="D14" s="22"/>
      <c r="E14" s="22"/>
      <c r="F14" s="22"/>
      <c r="G14" s="22"/>
      <c r="H14" s="22"/>
      <c r="I14" s="22"/>
      <c r="J14" s="22"/>
      <c r="K14" s="22"/>
      <c r="L14" s="22"/>
      <c r="M14" s="22"/>
      <c r="N14" s="22"/>
    </row>
    <row r="15" spans="1:14" ht="15">
      <c r="A15" s="2" t="s">
        <v>609</v>
      </c>
      <c r="B15" s="2">
        <v>369.74</v>
      </c>
      <c r="C15" s="21"/>
      <c r="D15" s="22"/>
      <c r="E15" s="22"/>
      <c r="F15" s="22"/>
      <c r="G15" s="22"/>
      <c r="H15" s="22"/>
      <c r="I15" s="22"/>
      <c r="J15" s="22"/>
      <c r="K15" s="22"/>
      <c r="L15" s="22"/>
      <c r="M15" s="22"/>
      <c r="N15" s="22"/>
    </row>
    <row r="16" spans="1:14" ht="15">
      <c r="A16" s="2" t="s">
        <v>209</v>
      </c>
      <c r="B16" s="2">
        <v>303.58000000000004</v>
      </c>
      <c r="C16" s="21"/>
      <c r="D16" s="22"/>
      <c r="E16" s="22"/>
      <c r="F16" s="22"/>
      <c r="G16" s="22"/>
      <c r="H16" s="22"/>
      <c r="I16" s="22"/>
      <c r="J16" s="22"/>
      <c r="K16" s="22"/>
      <c r="L16" s="22"/>
      <c r="M16" s="22"/>
      <c r="N16" s="22"/>
    </row>
    <row r="17" spans="1:14" ht="15">
      <c r="A17" s="2" t="s">
        <v>212</v>
      </c>
      <c r="B17" s="2">
        <v>246.95000000000002</v>
      </c>
      <c r="C17" s="21"/>
      <c r="D17" s="22"/>
      <c r="E17" s="22"/>
      <c r="F17" s="22"/>
      <c r="G17" s="22"/>
      <c r="H17" s="22"/>
      <c r="I17" s="22"/>
      <c r="J17" s="22"/>
      <c r="K17" s="22"/>
      <c r="L17" s="22"/>
      <c r="M17" s="22"/>
      <c r="N17" s="22"/>
    </row>
    <row r="18" spans="1:14" ht="15">
      <c r="A18" s="2" t="s">
        <v>210</v>
      </c>
      <c r="B18" s="2">
        <v>172.17000000000002</v>
      </c>
      <c r="C18" s="21"/>
      <c r="D18" s="22"/>
      <c r="E18" s="22"/>
      <c r="F18" s="22"/>
      <c r="G18" s="22"/>
      <c r="H18" s="22"/>
      <c r="I18" s="22"/>
      <c r="J18" s="22"/>
      <c r="K18" s="22"/>
      <c r="L18" s="22"/>
      <c r="M18" s="22"/>
      <c r="N18" s="22"/>
    </row>
    <row r="19" spans="1:14" ht="15">
      <c r="A19" s="2" t="s">
        <v>375</v>
      </c>
      <c r="B19" s="2">
        <v>145.33</v>
      </c>
      <c r="C19" s="21"/>
      <c r="D19" s="22"/>
      <c r="E19" s="22"/>
      <c r="F19" s="22"/>
      <c r="G19" s="22"/>
      <c r="H19" s="22"/>
      <c r="I19" s="22"/>
      <c r="J19" s="22"/>
      <c r="K19" s="22"/>
      <c r="L19" s="22"/>
      <c r="M19" s="22"/>
      <c r="N19" s="22"/>
    </row>
    <row r="20" spans="1:14" ht="15">
      <c r="A20" s="2" t="s">
        <v>211</v>
      </c>
      <c r="B20" s="2">
        <v>137.86</v>
      </c>
      <c r="C20" s="21"/>
      <c r="D20" s="22"/>
      <c r="E20" s="22"/>
      <c r="F20" s="22"/>
      <c r="G20" s="22"/>
      <c r="H20" s="22"/>
      <c r="I20" s="22"/>
      <c r="J20" s="22"/>
      <c r="K20" s="22"/>
      <c r="L20" s="22"/>
      <c r="M20" s="22"/>
      <c r="N20" s="22"/>
    </row>
    <row r="21" spans="1:14" ht="15">
      <c r="A21" s="2"/>
      <c r="B21" s="2"/>
      <c r="C21" s="21"/>
      <c r="D21" s="22"/>
      <c r="E21" s="22"/>
      <c r="F21" s="22"/>
      <c r="G21" s="22"/>
      <c r="H21" s="22"/>
      <c r="I21" s="22"/>
      <c r="J21" s="22"/>
      <c r="K21" s="22"/>
      <c r="L21" s="22"/>
      <c r="M21" s="22"/>
      <c r="N21" s="22"/>
    </row>
    <row r="22" spans="1:14" ht="15">
      <c r="A22" s="28" t="s">
        <v>748</v>
      </c>
      <c r="B22" s="21"/>
      <c r="C22" s="21"/>
      <c r="D22" s="21"/>
      <c r="E22" s="21"/>
      <c r="F22" s="21"/>
      <c r="G22" s="21"/>
      <c r="H22" s="21"/>
      <c r="I22" s="21"/>
      <c r="J22" s="21"/>
      <c r="K22" s="21"/>
      <c r="L22" s="21"/>
      <c r="M22" s="21"/>
      <c r="N22" s="21"/>
    </row>
    <row r="23" spans="1:14" ht="15">
      <c r="A23" s="28" t="s">
        <v>748</v>
      </c>
      <c r="B23" s="21"/>
      <c r="C23" s="21"/>
      <c r="D23" s="21"/>
      <c r="E23" s="21"/>
      <c r="F23" s="21"/>
      <c r="G23" s="21"/>
      <c r="H23" s="21"/>
      <c r="I23" s="21"/>
      <c r="J23" s="21"/>
      <c r="K23" s="21"/>
      <c r="L23" s="21"/>
      <c r="M23" s="21"/>
      <c r="N23" s="21"/>
    </row>
    <row r="24" spans="1:14" ht="15">
      <c r="A24" s="28" t="s">
        <v>748</v>
      </c>
      <c r="B24" s="21"/>
      <c r="C24" s="21"/>
      <c r="D24" s="21"/>
      <c r="E24" s="21"/>
      <c r="F24" s="21"/>
      <c r="G24" s="21"/>
      <c r="H24" s="21"/>
      <c r="I24" s="21"/>
      <c r="J24" s="21"/>
      <c r="K24" s="21"/>
      <c r="L24" s="21"/>
      <c r="M24" s="21"/>
      <c r="N24" s="21"/>
    </row>
    <row r="25" spans="1:14" ht="15">
      <c r="A25" s="28" t="s">
        <v>748</v>
      </c>
      <c r="B25" s="21"/>
      <c r="C25" s="21"/>
      <c r="D25" s="21"/>
      <c r="E25" s="21"/>
      <c r="F25" s="21"/>
      <c r="G25" s="21"/>
      <c r="H25" s="21"/>
      <c r="I25" s="21"/>
      <c r="J25" s="21"/>
      <c r="K25" s="21"/>
      <c r="L25" s="21"/>
      <c r="M25" s="21"/>
      <c r="N25" s="21"/>
    </row>
    <row r="26" spans="1:14" ht="15">
      <c r="A26" s="28" t="s">
        <v>748</v>
      </c>
      <c r="B26" s="21"/>
      <c r="C26" s="21"/>
      <c r="D26" s="21"/>
      <c r="E26" s="21"/>
      <c r="F26" s="21"/>
      <c r="G26" s="21"/>
      <c r="H26" s="21"/>
      <c r="I26" s="21"/>
      <c r="J26" s="21"/>
      <c r="K26" s="21"/>
      <c r="L26" s="21"/>
      <c r="M26" s="21"/>
      <c r="N26" s="21"/>
    </row>
    <row r="27" spans="1:14" ht="15">
      <c r="A27" s="29"/>
      <c r="B27" s="29"/>
      <c r="C27" s="29"/>
      <c r="D27" s="29"/>
      <c r="E27" s="29"/>
      <c r="F27" s="29"/>
      <c r="G27" s="29"/>
      <c r="H27" s="29"/>
      <c r="I27" s="29"/>
      <c r="J27" s="29"/>
      <c r="K27" s="29"/>
      <c r="L27" s="29"/>
      <c r="M27" s="29"/>
      <c r="N27" s="29"/>
    </row>
    <row r="28" spans="1:14" ht="15">
      <c r="A28" s="29"/>
      <c r="B28" s="29"/>
      <c r="C28" s="29"/>
      <c r="D28" s="29"/>
      <c r="E28" s="29"/>
      <c r="F28" s="29"/>
      <c r="G28" s="29"/>
      <c r="H28" s="29"/>
      <c r="I28" s="29"/>
      <c r="J28" s="29"/>
      <c r="K28" s="29"/>
      <c r="L28" s="29"/>
      <c r="M28" s="29"/>
      <c r="N28" s="29"/>
    </row>
    <row r="29" spans="1:14" ht="15">
      <c r="A29" s="29"/>
      <c r="B29" s="29"/>
      <c r="C29" s="29"/>
      <c r="D29" s="29"/>
      <c r="E29" s="29"/>
      <c r="F29" s="29"/>
      <c r="G29" s="29"/>
      <c r="H29" s="29"/>
      <c r="I29" s="29"/>
      <c r="J29" s="29"/>
      <c r="K29" s="29"/>
      <c r="L29" s="29"/>
      <c r="M29" s="29"/>
      <c r="N29" s="29"/>
    </row>
    <row r="30" spans="1:14" ht="15">
      <c r="A30" s="29"/>
      <c r="B30" s="29"/>
      <c r="C30" s="29"/>
      <c r="D30" s="29"/>
      <c r="E30" s="29"/>
      <c r="F30" s="29"/>
      <c r="G30" s="29"/>
      <c r="H30" s="29"/>
      <c r="I30" s="29"/>
      <c r="J30" s="29"/>
      <c r="K30" s="29"/>
      <c r="L30" s="29"/>
      <c r="M30" s="29"/>
      <c r="N30" s="29"/>
    </row>
    <row r="31" spans="1:14" ht="15">
      <c r="A31" s="29"/>
      <c r="B31" s="29"/>
      <c r="C31" s="29"/>
      <c r="D31" s="29"/>
      <c r="E31" s="29"/>
      <c r="F31" s="29"/>
      <c r="G31" s="29"/>
      <c r="H31" s="29"/>
      <c r="I31" s="29"/>
      <c r="J31" s="29"/>
      <c r="K31" s="29"/>
      <c r="L31" s="29"/>
      <c r="M31" s="29"/>
      <c r="N31" s="29"/>
    </row>
    <row r="32" spans="1:14" ht="15">
      <c r="A32" s="29"/>
      <c r="B32" s="29"/>
      <c r="C32" s="29"/>
      <c r="D32" s="29"/>
      <c r="E32" s="29"/>
      <c r="F32" s="29"/>
      <c r="G32" s="29"/>
      <c r="H32" s="29"/>
      <c r="I32" s="29"/>
      <c r="J32" s="29"/>
      <c r="K32" s="29"/>
      <c r="L32" s="29"/>
      <c r="M32" s="29"/>
      <c r="N32" s="29"/>
    </row>
    <row r="33" spans="1:14" ht="15">
      <c r="A33" s="29"/>
      <c r="B33" s="29"/>
      <c r="C33" s="29"/>
      <c r="D33" s="29"/>
      <c r="E33" s="29"/>
      <c r="F33" s="29"/>
      <c r="G33" s="29"/>
      <c r="H33" s="29"/>
      <c r="I33" s="29"/>
      <c r="J33" s="29"/>
      <c r="K33" s="29"/>
      <c r="L33" s="29"/>
      <c r="M33" s="29"/>
      <c r="N33" s="29"/>
    </row>
    <row r="34" spans="1:14" ht="15">
      <c r="A34" s="29"/>
      <c r="B34" s="29"/>
      <c r="C34" s="29"/>
      <c r="D34" s="29"/>
      <c r="E34" s="29"/>
      <c r="F34" s="29"/>
      <c r="G34" s="29"/>
      <c r="H34" s="29"/>
      <c r="I34" s="29"/>
      <c r="J34" s="29"/>
      <c r="K34" s="29"/>
      <c r="L34" s="29"/>
      <c r="M34" s="29"/>
      <c r="N34" s="29"/>
    </row>
    <row r="35" spans="1:14" ht="15">
      <c r="A35" s="29"/>
      <c r="B35" s="29"/>
      <c r="C35" s="29"/>
      <c r="D35" s="29"/>
      <c r="E35" s="29"/>
      <c r="F35" s="29"/>
      <c r="G35" s="29"/>
      <c r="H35" s="29"/>
      <c r="I35" s="29"/>
      <c r="J35" s="29"/>
      <c r="K35" s="29"/>
      <c r="L35" s="29"/>
      <c r="M35" s="29"/>
      <c r="N35" s="29"/>
    </row>
    <row r="36" spans="1:14" ht="15">
      <c r="A36" s="29"/>
      <c r="B36" s="29"/>
      <c r="C36" s="29"/>
      <c r="D36" s="29"/>
      <c r="E36" s="29"/>
      <c r="F36" s="29"/>
      <c r="G36" s="29"/>
      <c r="H36" s="29"/>
      <c r="I36" s="29"/>
      <c r="J36" s="29"/>
      <c r="K36" s="29"/>
      <c r="L36" s="29"/>
      <c r="M36" s="29"/>
      <c r="N36" s="29"/>
    </row>
    <row r="37" spans="1:14" ht="15">
      <c r="A37" s="29"/>
      <c r="B37" s="29"/>
      <c r="C37" s="29"/>
      <c r="D37" s="29"/>
      <c r="E37" s="29"/>
      <c r="F37" s="29"/>
      <c r="G37" s="29"/>
      <c r="H37" s="29"/>
      <c r="I37" s="29"/>
      <c r="J37" s="29"/>
      <c r="K37" s="29"/>
      <c r="L37" s="29"/>
      <c r="M37" s="29"/>
      <c r="N37" s="29"/>
    </row>
    <row r="38" spans="1:14" ht="15">
      <c r="A38" s="29"/>
      <c r="B38" s="29"/>
      <c r="C38" s="29"/>
      <c r="D38" s="29"/>
      <c r="E38" s="29"/>
      <c r="F38" s="29"/>
      <c r="G38" s="29"/>
      <c r="H38" s="29"/>
      <c r="I38" s="29"/>
      <c r="J38" s="29"/>
      <c r="K38" s="29"/>
      <c r="L38" s="29"/>
      <c r="M38" s="29"/>
      <c r="N38" s="29"/>
    </row>
    <row r="39" spans="1:14" ht="15">
      <c r="A39" s="29"/>
      <c r="B39" s="29"/>
      <c r="C39" s="29"/>
      <c r="D39" s="29"/>
      <c r="E39" s="29"/>
      <c r="F39" s="29"/>
      <c r="G39" s="29"/>
      <c r="H39" s="29"/>
      <c r="I39" s="29"/>
      <c r="J39" s="29"/>
      <c r="K39" s="29"/>
      <c r="L39" s="29"/>
      <c r="M39" s="29"/>
      <c r="N39" s="29"/>
    </row>
    <row r="40" spans="1:14" ht="15">
      <c r="A40" s="29"/>
      <c r="B40" s="29"/>
      <c r="C40" s="29"/>
      <c r="D40" s="29"/>
      <c r="E40" s="29"/>
      <c r="F40" s="29"/>
      <c r="G40" s="29"/>
      <c r="H40" s="29"/>
      <c r="I40" s="29"/>
      <c r="J40" s="29"/>
      <c r="K40" s="29"/>
      <c r="L40" s="29"/>
      <c r="M40" s="29"/>
      <c r="N40" s="29"/>
    </row>
    <row r="41" spans="1:14" ht="15">
      <c r="A41" s="29"/>
      <c r="B41" s="29"/>
      <c r="C41" s="29"/>
      <c r="D41" s="29"/>
      <c r="E41" s="29"/>
      <c r="F41" s="29"/>
      <c r="G41" s="29"/>
      <c r="H41" s="29"/>
      <c r="I41" s="29"/>
      <c r="J41" s="29"/>
      <c r="K41" s="29"/>
      <c r="L41" s="29"/>
      <c r="M41" s="29"/>
      <c r="N41" s="29"/>
    </row>
    <row r="42" spans="1:14" ht="15">
      <c r="A42" s="29"/>
      <c r="B42" s="29"/>
      <c r="C42" s="29"/>
      <c r="D42" s="29"/>
      <c r="E42" s="29"/>
      <c r="F42" s="29"/>
      <c r="G42" s="29"/>
      <c r="H42" s="29"/>
      <c r="I42" s="29"/>
      <c r="J42" s="29"/>
      <c r="K42" s="29"/>
      <c r="L42" s="29"/>
      <c r="M42" s="29"/>
      <c r="N42" s="29"/>
    </row>
    <row r="43" spans="1:14" ht="15">
      <c r="A43" s="29"/>
      <c r="B43" s="29"/>
      <c r="C43" s="29"/>
      <c r="D43" s="29"/>
      <c r="E43" s="29"/>
      <c r="F43" s="29"/>
      <c r="G43" s="29"/>
      <c r="H43" s="29"/>
      <c r="I43" s="29"/>
      <c r="J43" s="29"/>
      <c r="K43" s="29"/>
      <c r="L43" s="29"/>
      <c r="M43" s="29"/>
      <c r="N43" s="29"/>
    </row>
    <row r="44" spans="1:14" ht="15">
      <c r="A44" s="29"/>
      <c r="B44" s="29"/>
      <c r="C44" s="29"/>
      <c r="D44" s="29"/>
      <c r="E44" s="29"/>
      <c r="F44" s="29"/>
      <c r="G44" s="29"/>
      <c r="H44" s="29"/>
      <c r="I44" s="29"/>
      <c r="J44" s="29"/>
      <c r="K44" s="29"/>
      <c r="L44" s="29"/>
      <c r="M44" s="29"/>
      <c r="N44" s="29"/>
    </row>
    <row r="45" spans="1:14" ht="15">
      <c r="A45" s="29"/>
      <c r="B45" s="29"/>
      <c r="C45" s="29"/>
      <c r="D45" s="29"/>
      <c r="E45" s="29"/>
      <c r="F45" s="29"/>
      <c r="G45" s="29"/>
      <c r="H45" s="29"/>
      <c r="I45" s="29"/>
      <c r="J45" s="29"/>
      <c r="K45" s="29"/>
      <c r="L45" s="29"/>
      <c r="M45" s="29"/>
      <c r="N45" s="29"/>
    </row>
    <row r="46" spans="1:14" ht="15">
      <c r="A46" s="29"/>
      <c r="B46" s="29"/>
      <c r="C46" s="29"/>
      <c r="D46" s="29"/>
      <c r="E46" s="29"/>
      <c r="F46" s="29"/>
      <c r="G46" s="29"/>
      <c r="H46" s="29"/>
      <c r="I46" s="29"/>
      <c r="J46" s="29"/>
      <c r="K46" s="29"/>
      <c r="L46" s="29"/>
      <c r="M46" s="29"/>
      <c r="N46" s="29"/>
    </row>
    <row r="47" spans="1:14" ht="15">
      <c r="A47" s="29"/>
      <c r="B47" s="29"/>
      <c r="C47" s="29"/>
      <c r="D47" s="29"/>
      <c r="E47" s="29"/>
      <c r="F47" s="29"/>
      <c r="G47" s="29"/>
      <c r="H47" s="29"/>
      <c r="I47" s="29"/>
      <c r="J47" s="29"/>
      <c r="K47" s="29"/>
      <c r="L47" s="29"/>
      <c r="M47" s="29"/>
      <c r="N47" s="29"/>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sheetData>
  <sheetProtection/>
  <autoFilter ref="A2:A54"/>
  <hyperlinks>
    <hyperlink ref="B3" r:id="rId1" display="+@sum(B5:B26)"/>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21"/>
  <sheetViews>
    <sheetView zoomScale="115" zoomScaleNormal="115" zoomScalePageLayoutView="0" workbookViewId="0" topLeftCell="A1">
      <selection activeCell="A1" sqref="A1"/>
    </sheetView>
  </sheetViews>
  <sheetFormatPr defaultColWidth="9.140625" defaultRowHeight="15"/>
  <cols>
    <col min="1" max="1" width="32.7109375" style="0" customWidth="1"/>
    <col min="2" max="2" width="39.7109375" style="0" customWidth="1"/>
  </cols>
  <sheetData>
    <row r="1" spans="1:14" ht="124.5">
      <c r="A1" s="12" t="s">
        <v>377</v>
      </c>
      <c r="B1" s="12" t="s">
        <v>671</v>
      </c>
      <c r="C1" s="20" t="s">
        <v>720</v>
      </c>
      <c r="D1" s="20" t="s">
        <v>721</v>
      </c>
      <c r="E1" s="20" t="s">
        <v>728</v>
      </c>
      <c r="F1" s="20" t="s">
        <v>722</v>
      </c>
      <c r="G1" s="20" t="s">
        <v>729</v>
      </c>
      <c r="H1" s="20" t="s">
        <v>723</v>
      </c>
      <c r="I1" s="20" t="s">
        <v>724</v>
      </c>
      <c r="J1" s="20" t="s">
        <v>725</v>
      </c>
      <c r="K1" s="20" t="s">
        <v>726</v>
      </c>
      <c r="L1" s="20" t="s">
        <v>727</v>
      </c>
      <c r="M1" s="20" t="s">
        <v>776</v>
      </c>
      <c r="N1" s="20" t="s">
        <v>730</v>
      </c>
    </row>
    <row r="2" spans="1:14" ht="15">
      <c r="A2" s="10"/>
      <c r="B2" s="15">
        <f>+SUM(B5:B76)</f>
        <v>34668.8899621582</v>
      </c>
      <c r="C2" s="1"/>
      <c r="D2" s="1"/>
      <c r="E2" s="1"/>
      <c r="F2" s="1"/>
      <c r="G2" s="1"/>
      <c r="H2" s="1"/>
      <c r="I2" s="1"/>
      <c r="J2" s="1"/>
      <c r="K2" s="1"/>
      <c r="L2" s="1"/>
      <c r="M2" s="1"/>
      <c r="N2" s="1"/>
    </row>
    <row r="3" spans="1:14" ht="57" customHeight="1">
      <c r="A3" s="39" t="s">
        <v>786</v>
      </c>
      <c r="B3" s="23"/>
      <c r="C3" s="1"/>
      <c r="D3" s="1"/>
      <c r="E3" s="1"/>
      <c r="F3" s="1"/>
      <c r="G3" s="1"/>
      <c r="H3" s="1"/>
      <c r="I3" s="1"/>
      <c r="J3" s="1"/>
      <c r="K3" s="1"/>
      <c r="L3" s="1"/>
      <c r="M3" s="1"/>
      <c r="N3" s="1"/>
    </row>
    <row r="4" spans="1:14" ht="46.5" customHeight="1">
      <c r="A4" s="66" t="s">
        <v>740</v>
      </c>
      <c r="B4" s="23" t="s">
        <v>731</v>
      </c>
      <c r="C4" s="24" t="s">
        <v>732</v>
      </c>
      <c r="D4" s="25" t="s">
        <v>853</v>
      </c>
      <c r="E4" s="25" t="s">
        <v>739</v>
      </c>
      <c r="F4" s="26">
        <v>1</v>
      </c>
      <c r="G4" s="25">
        <v>6</v>
      </c>
      <c r="H4" s="26">
        <v>5</v>
      </c>
      <c r="I4" s="25" t="s">
        <v>736</v>
      </c>
      <c r="J4" s="25" t="s">
        <v>734</v>
      </c>
      <c r="K4" s="25" t="s">
        <v>737</v>
      </c>
      <c r="L4" s="25" t="s">
        <v>738</v>
      </c>
      <c r="M4" s="25" t="s">
        <v>777</v>
      </c>
      <c r="N4" s="25" t="s">
        <v>735</v>
      </c>
    </row>
    <row r="5" spans="1:14" ht="15">
      <c r="A5" s="1" t="s">
        <v>424</v>
      </c>
      <c r="B5" s="5">
        <v>17059.42</v>
      </c>
      <c r="C5" s="21"/>
      <c r="D5" s="22"/>
      <c r="E5" s="22"/>
      <c r="F5" s="22"/>
      <c r="G5" s="22"/>
      <c r="H5" s="22"/>
      <c r="I5" s="22"/>
      <c r="J5" s="22"/>
      <c r="K5" s="22"/>
      <c r="L5" s="22"/>
      <c r="M5" s="22"/>
      <c r="N5" s="22"/>
    </row>
    <row r="6" spans="1:14" ht="15">
      <c r="A6" s="1" t="s">
        <v>420</v>
      </c>
      <c r="B6" s="5">
        <v>13720.790000000003</v>
      </c>
      <c r="C6" s="21"/>
      <c r="D6" s="22"/>
      <c r="E6" s="22"/>
      <c r="F6" s="22"/>
      <c r="G6" s="22"/>
      <c r="H6" s="22"/>
      <c r="I6" s="22"/>
      <c r="J6" s="22"/>
      <c r="K6" s="22"/>
      <c r="L6" s="22"/>
      <c r="M6" s="22"/>
      <c r="N6" s="22"/>
    </row>
    <row r="7" spans="1:14" ht="15">
      <c r="A7" s="1" t="s">
        <v>618</v>
      </c>
      <c r="B7" s="5">
        <v>2952.649971008301</v>
      </c>
      <c r="C7" s="21"/>
      <c r="D7" s="22"/>
      <c r="E7" s="22"/>
      <c r="F7" s="22"/>
      <c r="G7" s="22"/>
      <c r="H7" s="22"/>
      <c r="I7" s="22"/>
      <c r="J7" s="22"/>
      <c r="K7" s="22"/>
      <c r="L7" s="22"/>
      <c r="M7" s="22"/>
      <c r="N7" s="22"/>
    </row>
    <row r="8" spans="1:14" ht="15">
      <c r="A8" s="2" t="s">
        <v>47</v>
      </c>
      <c r="B8" s="2">
        <v>279.65</v>
      </c>
      <c r="C8" s="21"/>
      <c r="D8" s="22"/>
      <c r="E8" s="22"/>
      <c r="F8" s="22"/>
      <c r="G8" s="22"/>
      <c r="H8" s="22"/>
      <c r="I8" s="22"/>
      <c r="J8" s="22"/>
      <c r="K8" s="22"/>
      <c r="L8" s="22"/>
      <c r="M8" s="22"/>
      <c r="N8" s="22"/>
    </row>
    <row r="9" spans="1:14" ht="15">
      <c r="A9" s="2" t="s">
        <v>46</v>
      </c>
      <c r="B9" s="2">
        <v>42.1</v>
      </c>
      <c r="C9" s="21"/>
      <c r="D9" s="22"/>
      <c r="E9" s="22"/>
      <c r="F9" s="22"/>
      <c r="G9" s="22"/>
      <c r="H9" s="22"/>
      <c r="I9" s="22"/>
      <c r="J9" s="22"/>
      <c r="K9" s="22"/>
      <c r="L9" s="22"/>
      <c r="M9" s="22"/>
      <c r="N9" s="22"/>
    </row>
    <row r="10" spans="1:14" ht="15">
      <c r="A10" s="1"/>
      <c r="B10" s="5"/>
      <c r="C10" s="21"/>
      <c r="D10" s="22"/>
      <c r="E10" s="22"/>
      <c r="F10" s="22"/>
      <c r="G10" s="22"/>
      <c r="H10" s="22"/>
      <c r="I10" s="22"/>
      <c r="J10" s="22"/>
      <c r="K10" s="22"/>
      <c r="L10" s="22"/>
      <c r="M10" s="22"/>
      <c r="N10" s="22"/>
    </row>
    <row r="11" spans="1:14" ht="15">
      <c r="A11" s="2" t="s">
        <v>636</v>
      </c>
      <c r="B11" s="2">
        <v>497.3399887084961</v>
      </c>
      <c r="C11" s="21"/>
      <c r="D11" s="22"/>
      <c r="E11" s="22"/>
      <c r="F11" s="22"/>
      <c r="G11" s="22"/>
      <c r="H11" s="22"/>
      <c r="I11" s="22"/>
      <c r="J11" s="22"/>
      <c r="K11" s="22"/>
      <c r="L11" s="22"/>
      <c r="M11" s="22"/>
      <c r="N11" s="22"/>
    </row>
    <row r="12" spans="1:14" ht="15">
      <c r="A12" s="2" t="s">
        <v>658</v>
      </c>
      <c r="B12" s="2">
        <v>116.94000244140625</v>
      </c>
      <c r="C12" s="21"/>
      <c r="D12" s="22"/>
      <c r="E12" s="22"/>
      <c r="F12" s="22"/>
      <c r="G12" s="22"/>
      <c r="H12" s="22"/>
      <c r="I12" s="22"/>
      <c r="J12" s="22"/>
      <c r="K12" s="22"/>
      <c r="L12" s="22"/>
      <c r="M12" s="22"/>
      <c r="N12" s="22"/>
    </row>
    <row r="13" spans="1:14" ht="15">
      <c r="A13" s="1"/>
      <c r="B13" s="5"/>
      <c r="C13" s="21"/>
      <c r="D13" s="22"/>
      <c r="E13" s="22"/>
      <c r="F13" s="22"/>
      <c r="G13" s="22"/>
      <c r="H13" s="22"/>
      <c r="I13" s="22"/>
      <c r="J13" s="22"/>
      <c r="K13" s="22"/>
      <c r="L13" s="22"/>
      <c r="M13" s="22"/>
      <c r="N13" s="22"/>
    </row>
    <row r="14" spans="1:14" ht="15">
      <c r="A14" s="1"/>
      <c r="B14" s="5"/>
      <c r="C14" s="21"/>
      <c r="D14" s="22"/>
      <c r="E14" s="22"/>
      <c r="F14" s="22"/>
      <c r="G14" s="22"/>
      <c r="H14" s="22"/>
      <c r="I14" s="22"/>
      <c r="J14" s="22"/>
      <c r="K14" s="22"/>
      <c r="L14" s="22"/>
      <c r="M14" s="22"/>
      <c r="N14" s="22"/>
    </row>
    <row r="15" spans="1:14" ht="15">
      <c r="A15" s="1"/>
      <c r="B15" s="5"/>
      <c r="C15" s="21"/>
      <c r="D15" s="22"/>
      <c r="E15" s="22"/>
      <c r="F15" s="22"/>
      <c r="G15" s="22"/>
      <c r="H15" s="22"/>
      <c r="I15" s="22"/>
      <c r="J15" s="22"/>
      <c r="K15" s="22"/>
      <c r="L15" s="22"/>
      <c r="M15" s="22"/>
      <c r="N15" s="22"/>
    </row>
    <row r="16" spans="1:14" ht="15">
      <c r="A16" s="1"/>
      <c r="B16" s="5"/>
      <c r="C16" s="21"/>
      <c r="D16" s="22"/>
      <c r="E16" s="22"/>
      <c r="F16" s="22"/>
      <c r="G16" s="22"/>
      <c r="H16" s="22"/>
      <c r="I16" s="22"/>
      <c r="J16" s="22"/>
      <c r="K16" s="22"/>
      <c r="L16" s="22"/>
      <c r="M16" s="22"/>
      <c r="N16" s="22"/>
    </row>
    <row r="17" spans="1:14" ht="15">
      <c r="A17" s="1"/>
      <c r="B17" s="5"/>
      <c r="C17" s="21"/>
      <c r="D17" s="22"/>
      <c r="E17" s="22"/>
      <c r="F17" s="22"/>
      <c r="G17" s="22"/>
      <c r="H17" s="22"/>
      <c r="I17" s="22"/>
      <c r="J17" s="22"/>
      <c r="K17" s="22"/>
      <c r="L17" s="22"/>
      <c r="M17" s="22"/>
      <c r="N17" s="22"/>
    </row>
    <row r="18" spans="1:14" ht="15">
      <c r="A18" s="1"/>
      <c r="B18" s="5"/>
      <c r="C18" s="21"/>
      <c r="D18" s="22"/>
      <c r="E18" s="22"/>
      <c r="F18" s="22"/>
      <c r="G18" s="22"/>
      <c r="H18" s="22"/>
      <c r="I18" s="22"/>
      <c r="J18" s="22"/>
      <c r="K18" s="22"/>
      <c r="L18" s="22"/>
      <c r="M18" s="22"/>
      <c r="N18" s="22"/>
    </row>
    <row r="19" spans="1:14" ht="15">
      <c r="A19" s="1"/>
      <c r="B19" s="5"/>
      <c r="C19" s="21"/>
      <c r="D19" s="22"/>
      <c r="E19" s="22"/>
      <c r="F19" s="22"/>
      <c r="G19" s="22"/>
      <c r="H19" s="22"/>
      <c r="I19" s="22"/>
      <c r="J19" s="22"/>
      <c r="K19" s="22"/>
      <c r="L19" s="22"/>
      <c r="M19" s="22"/>
      <c r="N19" s="22"/>
    </row>
    <row r="20" spans="1:14" ht="15">
      <c r="A20" s="4"/>
      <c r="B20" s="8"/>
      <c r="C20" s="21"/>
      <c r="D20" s="22"/>
      <c r="E20" s="22"/>
      <c r="F20" s="22"/>
      <c r="G20" s="22"/>
      <c r="H20" s="22"/>
      <c r="I20" s="22"/>
      <c r="J20" s="22"/>
      <c r="K20" s="22"/>
      <c r="L20" s="22"/>
      <c r="M20" s="22"/>
      <c r="N20" s="22"/>
    </row>
    <row r="21" spans="1:14" ht="15">
      <c r="A21" s="4"/>
      <c r="B21" s="8"/>
      <c r="C21" s="21"/>
      <c r="D21" s="22"/>
      <c r="E21" s="22"/>
      <c r="F21" s="22"/>
      <c r="G21" s="22"/>
      <c r="H21" s="22"/>
      <c r="I21" s="22"/>
      <c r="J21" s="22"/>
      <c r="K21" s="22"/>
      <c r="L21" s="22"/>
      <c r="M21" s="22"/>
      <c r="N21" s="22"/>
    </row>
  </sheetData>
  <sheetProtection/>
  <hyperlinks>
    <hyperlink ref="B2" r:id="rId1" display="+@sum(B5:B65)"/>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76"/>
  <sheetViews>
    <sheetView zoomScale="115" zoomScaleNormal="115" zoomScalePageLayoutView="0" workbookViewId="0" topLeftCell="A1">
      <selection activeCell="A1" sqref="A1"/>
    </sheetView>
  </sheetViews>
  <sheetFormatPr defaultColWidth="9.140625" defaultRowHeight="15"/>
  <cols>
    <col min="1" max="1" width="37.8515625" style="0" customWidth="1"/>
    <col min="2" max="2" width="14.00390625" style="0" customWidth="1"/>
  </cols>
  <sheetData>
    <row r="1" ht="15">
      <c r="A1" s="14"/>
    </row>
    <row r="2" spans="1:14" ht="109.5" customHeight="1">
      <c r="A2" s="12" t="s">
        <v>377</v>
      </c>
      <c r="B2" s="12" t="s">
        <v>758</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+SUM(B5:B50)</f>
        <v>104579.14000000001</v>
      </c>
      <c r="C3" s="1"/>
      <c r="D3" s="1"/>
      <c r="E3" s="1"/>
      <c r="F3" s="1"/>
      <c r="G3" s="1"/>
      <c r="H3" s="1"/>
      <c r="I3" s="1"/>
      <c r="J3" s="1"/>
      <c r="K3" s="1"/>
      <c r="L3" s="1"/>
      <c r="M3" s="1"/>
      <c r="N3" s="1"/>
    </row>
    <row r="4" spans="1:14" ht="102">
      <c r="A4" s="52" t="s">
        <v>787</v>
      </c>
      <c r="B4" s="23" t="s">
        <v>731</v>
      </c>
      <c r="C4" s="24" t="s">
        <v>732</v>
      </c>
      <c r="D4" s="25" t="s">
        <v>853</v>
      </c>
      <c r="E4" s="25" t="s">
        <v>739</v>
      </c>
      <c r="F4" s="26">
        <v>1</v>
      </c>
      <c r="G4" s="25">
        <v>6</v>
      </c>
      <c r="H4" s="26">
        <v>5</v>
      </c>
      <c r="I4" s="25" t="s">
        <v>736</v>
      </c>
      <c r="J4" s="25" t="s">
        <v>734</v>
      </c>
      <c r="K4" s="25" t="s">
        <v>737</v>
      </c>
      <c r="L4" s="25" t="s">
        <v>738</v>
      </c>
      <c r="M4" s="25" t="s">
        <v>777</v>
      </c>
      <c r="N4" s="25" t="s">
        <v>735</v>
      </c>
    </row>
    <row r="5" spans="1:14" ht="15">
      <c r="A5" s="4" t="s">
        <v>753</v>
      </c>
      <c r="B5" s="9">
        <v>40000</v>
      </c>
      <c r="C5" s="21"/>
      <c r="D5" s="22"/>
      <c r="E5" s="22"/>
      <c r="F5" s="22"/>
      <c r="G5" s="22"/>
      <c r="H5" s="22"/>
      <c r="I5" s="22"/>
      <c r="J5" s="22"/>
      <c r="K5" s="22"/>
      <c r="L5" s="22"/>
      <c r="M5" s="22"/>
      <c r="N5" s="22"/>
    </row>
    <row r="6" spans="3:14" ht="15">
      <c r="C6" s="21"/>
      <c r="D6" s="22"/>
      <c r="E6" s="22"/>
      <c r="F6" s="22"/>
      <c r="G6" s="22"/>
      <c r="H6" s="22"/>
      <c r="I6" s="22"/>
      <c r="J6" s="22"/>
      <c r="K6" s="22"/>
      <c r="L6" s="22"/>
      <c r="M6" s="22"/>
      <c r="N6" s="22"/>
    </row>
    <row r="7" spans="1:14" ht="15">
      <c r="A7" s="1" t="s">
        <v>711</v>
      </c>
      <c r="B7" s="5">
        <v>6575.34</v>
      </c>
      <c r="C7" s="21"/>
      <c r="D7" s="22"/>
      <c r="E7" s="22"/>
      <c r="F7" s="22"/>
      <c r="G7" s="22"/>
      <c r="H7" s="22"/>
      <c r="I7" s="22"/>
      <c r="J7" s="22"/>
      <c r="K7" s="22"/>
      <c r="L7" s="22"/>
      <c r="M7" s="22"/>
      <c r="N7" s="22"/>
    </row>
    <row r="8" spans="1:14" ht="15">
      <c r="A8" s="1" t="s">
        <v>14</v>
      </c>
      <c r="B8" s="5">
        <v>1506.04</v>
      </c>
      <c r="C8" s="21"/>
      <c r="D8" s="22"/>
      <c r="E8" s="22"/>
      <c r="F8" s="22"/>
      <c r="G8" s="22"/>
      <c r="H8" s="22"/>
      <c r="I8" s="22"/>
      <c r="J8" s="22"/>
      <c r="K8" s="22"/>
      <c r="L8" s="22"/>
      <c r="M8" s="22"/>
      <c r="N8" s="22"/>
    </row>
    <row r="9" spans="1:14" ht="15">
      <c r="A9" s="1" t="s">
        <v>24</v>
      </c>
      <c r="B9" s="5">
        <v>1611.54</v>
      </c>
      <c r="C9" s="21"/>
      <c r="D9" s="22"/>
      <c r="E9" s="22"/>
      <c r="F9" s="22"/>
      <c r="G9" s="22"/>
      <c r="H9" s="22"/>
      <c r="I9" s="22"/>
      <c r="J9" s="22"/>
      <c r="K9" s="22"/>
      <c r="L9" s="22"/>
      <c r="M9" s="22"/>
      <c r="N9" s="22"/>
    </row>
    <row r="10" spans="1:14" ht="15">
      <c r="A10" s="1" t="s">
        <v>446</v>
      </c>
      <c r="B10" s="5">
        <v>441.68</v>
      </c>
      <c r="C10" s="21"/>
      <c r="D10" s="22"/>
      <c r="E10" s="22"/>
      <c r="F10" s="22"/>
      <c r="G10" s="22"/>
      <c r="H10" s="22"/>
      <c r="I10" s="22"/>
      <c r="J10" s="22"/>
      <c r="K10" s="22"/>
      <c r="L10" s="22"/>
      <c r="M10" s="22"/>
      <c r="N10" s="22"/>
    </row>
    <row r="11" spans="3:14" ht="15">
      <c r="C11" s="21"/>
      <c r="D11" s="22"/>
      <c r="E11" s="22"/>
      <c r="F11" s="22"/>
      <c r="G11" s="22"/>
      <c r="H11" s="22"/>
      <c r="I11" s="22"/>
      <c r="J11" s="22"/>
      <c r="K11" s="22"/>
      <c r="L11" s="22"/>
      <c r="M11" s="22"/>
      <c r="N11" s="22"/>
    </row>
    <row r="12" spans="1:14" ht="15">
      <c r="A12" s="1" t="s">
        <v>5</v>
      </c>
      <c r="B12" s="5">
        <v>4568.21</v>
      </c>
      <c r="C12" s="21"/>
      <c r="D12" s="22"/>
      <c r="E12" s="22"/>
      <c r="F12" s="22"/>
      <c r="G12" s="22"/>
      <c r="H12" s="22"/>
      <c r="I12" s="22"/>
      <c r="J12" s="22"/>
      <c r="K12" s="22"/>
      <c r="L12" s="22"/>
      <c r="M12" s="22"/>
      <c r="N12" s="22"/>
    </row>
    <row r="13" spans="1:14" ht="15">
      <c r="A13" s="1" t="s">
        <v>266</v>
      </c>
      <c r="B13" s="5">
        <v>4014.92</v>
      </c>
      <c r="C13" s="21"/>
      <c r="D13" s="22"/>
      <c r="E13" s="22"/>
      <c r="F13" s="22"/>
      <c r="G13" s="22"/>
      <c r="H13" s="22"/>
      <c r="I13" s="22"/>
      <c r="J13" s="22"/>
      <c r="K13" s="22"/>
      <c r="L13" s="22"/>
      <c r="M13" s="22"/>
      <c r="N13" s="22"/>
    </row>
    <row r="14" spans="1:14" ht="15">
      <c r="A14" s="16" t="s">
        <v>718</v>
      </c>
      <c r="B14" s="2">
        <v>693.3</v>
      </c>
      <c r="C14" s="21"/>
      <c r="D14" s="22"/>
      <c r="E14" s="22"/>
      <c r="F14" s="22"/>
      <c r="G14" s="22"/>
      <c r="H14" s="22"/>
      <c r="I14" s="22"/>
      <c r="J14" s="22"/>
      <c r="K14" s="22"/>
      <c r="L14" s="22"/>
      <c r="M14" s="22"/>
      <c r="N14" s="22"/>
    </row>
    <row r="15" spans="1:14" ht="15">
      <c r="A15" s="1" t="s">
        <v>292</v>
      </c>
      <c r="B15" s="2">
        <v>353.08</v>
      </c>
      <c r="C15" s="21"/>
      <c r="D15" s="22"/>
      <c r="E15" s="22"/>
      <c r="F15" s="22"/>
      <c r="G15" s="22"/>
      <c r="H15" s="22"/>
      <c r="I15" s="22"/>
      <c r="J15" s="22"/>
      <c r="K15" s="22"/>
      <c r="L15" s="22"/>
      <c r="M15" s="22"/>
      <c r="N15" s="22"/>
    </row>
    <row r="16" spans="3:14" ht="15">
      <c r="C16" s="21"/>
      <c r="D16" s="22"/>
      <c r="E16" s="22"/>
      <c r="F16" s="22"/>
      <c r="G16" s="22"/>
      <c r="H16" s="22"/>
      <c r="I16" s="22"/>
      <c r="J16" s="22"/>
      <c r="K16" s="22"/>
      <c r="L16" s="22"/>
      <c r="M16" s="22"/>
      <c r="N16" s="22"/>
    </row>
    <row r="17" spans="1:14" ht="15">
      <c r="A17" s="1" t="s">
        <v>415</v>
      </c>
      <c r="B17" s="5">
        <v>5454.16</v>
      </c>
      <c r="C17" s="21"/>
      <c r="D17" s="22"/>
      <c r="E17" s="22"/>
      <c r="F17" s="22"/>
      <c r="G17" s="22"/>
      <c r="H17" s="22"/>
      <c r="I17" s="22"/>
      <c r="J17" s="22"/>
      <c r="K17" s="22"/>
      <c r="L17" s="22"/>
      <c r="M17" s="22"/>
      <c r="N17" s="22"/>
    </row>
    <row r="18" spans="1:14" ht="15">
      <c r="A18" s="1" t="s">
        <v>23</v>
      </c>
      <c r="B18" s="5">
        <v>2905.9799999999996</v>
      </c>
      <c r="C18" s="21"/>
      <c r="D18" s="22"/>
      <c r="E18" s="22"/>
      <c r="F18" s="22"/>
      <c r="G18" s="22"/>
      <c r="H18" s="22"/>
      <c r="I18" s="22"/>
      <c r="J18" s="22"/>
      <c r="K18" s="22"/>
      <c r="L18" s="22"/>
      <c r="M18" s="22"/>
      <c r="N18" s="22"/>
    </row>
    <row r="19" spans="1:14" ht="15">
      <c r="A19" s="1" t="s">
        <v>28</v>
      </c>
      <c r="B19" s="5">
        <v>2901.75</v>
      </c>
      <c r="C19" s="21"/>
      <c r="D19" s="22"/>
      <c r="E19" s="22"/>
      <c r="F19" s="22"/>
      <c r="G19" s="22"/>
      <c r="H19" s="22"/>
      <c r="I19" s="22"/>
      <c r="J19" s="22"/>
      <c r="K19" s="22"/>
      <c r="L19" s="22"/>
      <c r="M19" s="22"/>
      <c r="N19" s="22"/>
    </row>
    <row r="20" spans="1:14" ht="15">
      <c r="A20" s="1" t="s">
        <v>418</v>
      </c>
      <c r="B20" s="5">
        <v>2744.56</v>
      </c>
      <c r="C20" s="21"/>
      <c r="D20" s="22"/>
      <c r="E20" s="22"/>
      <c r="F20" s="22"/>
      <c r="G20" s="22"/>
      <c r="H20" s="22"/>
      <c r="I20" s="22"/>
      <c r="J20" s="22"/>
      <c r="K20" s="22"/>
      <c r="L20" s="22"/>
      <c r="M20" s="22"/>
      <c r="N20" s="22"/>
    </row>
    <row r="21" spans="1:14" ht="15">
      <c r="A21" s="1" t="s">
        <v>412</v>
      </c>
      <c r="B21" s="5">
        <v>2913.89</v>
      </c>
      <c r="C21" s="21"/>
      <c r="D21" s="22"/>
      <c r="E21" s="22"/>
      <c r="F21" s="22"/>
      <c r="G21" s="22"/>
      <c r="H21" s="22"/>
      <c r="I21" s="22"/>
      <c r="J21" s="22"/>
      <c r="K21" s="22"/>
      <c r="L21" s="22"/>
      <c r="M21" s="22"/>
      <c r="N21" s="22"/>
    </row>
    <row r="22" spans="1:14" ht="15">
      <c r="A22" s="1" t="s">
        <v>27</v>
      </c>
      <c r="B22" s="5">
        <v>3526.41</v>
      </c>
      <c r="C22" s="21"/>
      <c r="D22" s="22"/>
      <c r="E22" s="22"/>
      <c r="F22" s="22"/>
      <c r="G22" s="22"/>
      <c r="H22" s="22"/>
      <c r="I22" s="22"/>
      <c r="J22" s="22"/>
      <c r="K22" s="22"/>
      <c r="L22" s="22"/>
      <c r="M22" s="22"/>
      <c r="N22" s="22"/>
    </row>
    <row r="23" spans="1:14" ht="15">
      <c r="A23" s="1" t="s">
        <v>33</v>
      </c>
      <c r="B23" s="5">
        <v>2313.84</v>
      </c>
      <c r="C23" s="21"/>
      <c r="D23" s="22"/>
      <c r="E23" s="22"/>
      <c r="F23" s="22"/>
      <c r="G23" s="22"/>
      <c r="H23" s="22"/>
      <c r="I23" s="22"/>
      <c r="J23" s="22"/>
      <c r="K23" s="22"/>
      <c r="L23" s="22"/>
      <c r="M23" s="22"/>
      <c r="N23" s="22"/>
    </row>
    <row r="24" spans="1:14" ht="15">
      <c r="A24" s="1" t="s">
        <v>30</v>
      </c>
      <c r="B24" s="5">
        <v>1536.7</v>
      </c>
      <c r="C24" s="21"/>
      <c r="D24" s="22"/>
      <c r="E24" s="22"/>
      <c r="F24" s="22"/>
      <c r="G24" s="22"/>
      <c r="H24" s="22"/>
      <c r="I24" s="22"/>
      <c r="J24" s="22"/>
      <c r="K24" s="22"/>
      <c r="L24" s="22"/>
      <c r="M24" s="22"/>
      <c r="N24" s="22"/>
    </row>
    <row r="25" spans="1:14" ht="15">
      <c r="A25" s="1" t="s">
        <v>806</v>
      </c>
      <c r="B25" s="5">
        <v>2374.92</v>
      </c>
      <c r="C25" s="21"/>
      <c r="D25" s="22"/>
      <c r="E25" s="22"/>
      <c r="F25" s="22"/>
      <c r="G25" s="22"/>
      <c r="H25" s="22"/>
      <c r="I25" s="22"/>
      <c r="J25" s="22"/>
      <c r="K25" s="22"/>
      <c r="L25" s="22"/>
      <c r="M25" s="22"/>
      <c r="N25" s="22"/>
    </row>
    <row r="26" spans="1:14" ht="15">
      <c r="A26" s="1" t="s">
        <v>416</v>
      </c>
      <c r="B26" s="5">
        <v>1149.33</v>
      </c>
      <c r="C26" s="21"/>
      <c r="D26" s="22"/>
      <c r="E26" s="22"/>
      <c r="F26" s="22"/>
      <c r="G26" s="22"/>
      <c r="H26" s="22"/>
      <c r="I26" s="22"/>
      <c r="J26" s="22"/>
      <c r="K26" s="22"/>
      <c r="L26" s="22"/>
      <c r="M26" s="22"/>
      <c r="N26" s="22"/>
    </row>
    <row r="27" spans="1:14" ht="15">
      <c r="A27" s="1" t="s">
        <v>13</v>
      </c>
      <c r="B27" s="5">
        <v>862.4</v>
      </c>
      <c r="C27" s="21"/>
      <c r="D27" s="22"/>
      <c r="E27" s="22"/>
      <c r="F27" s="22"/>
      <c r="G27" s="22"/>
      <c r="H27" s="22"/>
      <c r="I27" s="22"/>
      <c r="J27" s="22"/>
      <c r="K27" s="22"/>
      <c r="L27" s="22"/>
      <c r="M27" s="22"/>
      <c r="N27" s="22"/>
    </row>
    <row r="28" spans="1:14" ht="15">
      <c r="A28" s="1" t="s">
        <v>29</v>
      </c>
      <c r="B28" s="5">
        <v>531.71</v>
      </c>
      <c r="C28" s="21"/>
      <c r="D28" s="22"/>
      <c r="E28" s="22"/>
      <c r="F28" s="22"/>
      <c r="G28" s="22"/>
      <c r="H28" s="22"/>
      <c r="I28" s="22"/>
      <c r="J28" s="22"/>
      <c r="K28" s="22"/>
      <c r="L28" s="22"/>
      <c r="M28" s="22"/>
      <c r="N28" s="22"/>
    </row>
    <row r="29" spans="1:14" ht="15">
      <c r="A29" s="1" t="s">
        <v>25</v>
      </c>
      <c r="B29" s="5">
        <v>481.19</v>
      </c>
      <c r="C29" s="21"/>
      <c r="D29" s="22"/>
      <c r="E29" s="22"/>
      <c r="F29" s="22"/>
      <c r="G29" s="22"/>
      <c r="H29" s="22"/>
      <c r="I29" s="22"/>
      <c r="J29" s="22"/>
      <c r="K29" s="22"/>
      <c r="L29" s="22"/>
      <c r="M29" s="22"/>
      <c r="N29" s="22"/>
    </row>
    <row r="30" spans="1:14" ht="15">
      <c r="A30" s="1" t="s">
        <v>22</v>
      </c>
      <c r="B30" s="5">
        <v>356.5</v>
      </c>
      <c r="C30" s="21"/>
      <c r="D30" s="22"/>
      <c r="E30" s="22"/>
      <c r="F30" s="22"/>
      <c r="G30" s="22"/>
      <c r="H30" s="22"/>
      <c r="I30" s="22"/>
      <c r="J30" s="22"/>
      <c r="K30" s="22"/>
      <c r="L30" s="22"/>
      <c r="M30" s="22"/>
      <c r="N30" s="22"/>
    </row>
    <row r="31" spans="1:14" ht="15">
      <c r="A31" s="1" t="s">
        <v>807</v>
      </c>
      <c r="B31" s="5">
        <v>681.58</v>
      </c>
      <c r="C31" s="21"/>
      <c r="D31" s="22"/>
      <c r="E31" s="22"/>
      <c r="F31" s="22"/>
      <c r="G31" s="22"/>
      <c r="H31" s="22"/>
      <c r="I31" s="22"/>
      <c r="J31" s="22"/>
      <c r="K31" s="22"/>
      <c r="L31" s="22"/>
      <c r="M31" s="22"/>
      <c r="N31" s="22"/>
    </row>
    <row r="32" spans="1:14" ht="15">
      <c r="A32" s="1" t="s">
        <v>21</v>
      </c>
      <c r="B32" s="5">
        <v>175.95</v>
      </c>
      <c r="C32" s="21"/>
      <c r="D32" s="22"/>
      <c r="E32" s="22"/>
      <c r="F32" s="22"/>
      <c r="G32" s="22"/>
      <c r="H32" s="22"/>
      <c r="I32" s="22"/>
      <c r="J32" s="22"/>
      <c r="K32" s="22"/>
      <c r="L32" s="22"/>
      <c r="M32" s="22"/>
      <c r="N32" s="22"/>
    </row>
    <row r="33" spans="1:14" ht="15">
      <c r="A33" s="1" t="s">
        <v>413</v>
      </c>
      <c r="B33" s="2">
        <v>288.82</v>
      </c>
      <c r="C33" s="21"/>
      <c r="D33" s="22"/>
      <c r="E33" s="22"/>
      <c r="F33" s="22"/>
      <c r="G33" s="22"/>
      <c r="H33" s="22"/>
      <c r="I33" s="22"/>
      <c r="J33" s="22"/>
      <c r="K33" s="22"/>
      <c r="L33" s="22"/>
      <c r="M33" s="22"/>
      <c r="N33" s="22"/>
    </row>
    <row r="34" spans="1:14" ht="15">
      <c r="A34" s="1" t="s">
        <v>417</v>
      </c>
      <c r="B34" s="2">
        <v>111.03</v>
      </c>
      <c r="C34" s="21"/>
      <c r="D34" s="22"/>
      <c r="E34" s="22"/>
      <c r="F34" s="22"/>
      <c r="G34" s="22"/>
      <c r="H34" s="22"/>
      <c r="I34" s="22"/>
      <c r="J34" s="22"/>
      <c r="K34" s="22"/>
      <c r="L34" s="22"/>
      <c r="M34" s="22"/>
      <c r="N34" s="22"/>
    </row>
    <row r="35" spans="1:14" ht="15">
      <c r="A35" s="1" t="s">
        <v>31</v>
      </c>
      <c r="B35" s="2">
        <v>102.1</v>
      </c>
      <c r="C35" s="21"/>
      <c r="D35" s="22"/>
      <c r="E35" s="22"/>
      <c r="F35" s="22"/>
      <c r="G35" s="22"/>
      <c r="H35" s="22"/>
      <c r="I35" s="22"/>
      <c r="J35" s="22"/>
      <c r="K35" s="22"/>
      <c r="L35" s="22"/>
      <c r="M35" s="22"/>
      <c r="N35" s="22"/>
    </row>
    <row r="36" spans="1:14" ht="15">
      <c r="A36" s="1" t="s">
        <v>295</v>
      </c>
      <c r="B36" s="2">
        <v>100.2</v>
      </c>
      <c r="C36" s="21"/>
      <c r="D36" s="22"/>
      <c r="E36" s="22"/>
      <c r="F36" s="22"/>
      <c r="G36" s="22"/>
      <c r="H36" s="22"/>
      <c r="I36" s="22"/>
      <c r="J36" s="22"/>
      <c r="K36" s="22"/>
      <c r="L36" s="22"/>
      <c r="M36" s="22"/>
      <c r="N36" s="22"/>
    </row>
    <row r="37" spans="1:14" ht="15">
      <c r="A37" s="1" t="s">
        <v>32</v>
      </c>
      <c r="B37" s="2">
        <v>99.6</v>
      </c>
      <c r="C37" s="21"/>
      <c r="D37" s="22"/>
      <c r="E37" s="22"/>
      <c r="F37" s="22"/>
      <c r="G37" s="22"/>
      <c r="H37" s="22"/>
      <c r="I37" s="22"/>
      <c r="J37" s="22"/>
      <c r="K37" s="22"/>
      <c r="L37" s="22"/>
      <c r="M37" s="22"/>
      <c r="N37" s="22"/>
    </row>
    <row r="38" spans="1:14" ht="15">
      <c r="A38" s="1" t="s">
        <v>34</v>
      </c>
      <c r="B38" s="2">
        <v>94.46</v>
      </c>
      <c r="C38" s="21"/>
      <c r="D38" s="22"/>
      <c r="E38" s="22"/>
      <c r="F38" s="22"/>
      <c r="G38" s="22"/>
      <c r="H38" s="22"/>
      <c r="I38" s="22"/>
      <c r="J38" s="22"/>
      <c r="K38" s="22"/>
      <c r="L38" s="22"/>
      <c r="M38" s="22"/>
      <c r="N38" s="22"/>
    </row>
    <row r="39" spans="1:14" ht="15">
      <c r="A39" s="1" t="s">
        <v>296</v>
      </c>
      <c r="B39" s="2">
        <v>81.96</v>
      </c>
      <c r="C39" s="21"/>
      <c r="D39" s="22"/>
      <c r="E39" s="22"/>
      <c r="F39" s="22"/>
      <c r="G39" s="22"/>
      <c r="H39" s="22"/>
      <c r="I39" s="22"/>
      <c r="J39" s="22"/>
      <c r="K39" s="22"/>
      <c r="L39" s="22"/>
      <c r="M39" s="22"/>
      <c r="N39" s="22"/>
    </row>
    <row r="40" spans="1:14" ht="15">
      <c r="A40" s="1" t="s">
        <v>26</v>
      </c>
      <c r="B40" s="2">
        <v>57.83</v>
      </c>
      <c r="C40" s="21"/>
      <c r="D40" s="22"/>
      <c r="E40" s="22"/>
      <c r="F40" s="22"/>
      <c r="G40" s="22"/>
      <c r="H40" s="22"/>
      <c r="I40" s="22"/>
      <c r="J40" s="22"/>
      <c r="K40" s="22"/>
      <c r="L40" s="22"/>
      <c r="M40" s="22"/>
      <c r="N40" s="22"/>
    </row>
    <row r="41" spans="1:14" ht="15">
      <c r="A41" s="1" t="s">
        <v>414</v>
      </c>
      <c r="B41" s="2">
        <v>56.44</v>
      </c>
      <c r="C41" s="21"/>
      <c r="D41" s="22"/>
      <c r="E41" s="22"/>
      <c r="F41" s="22"/>
      <c r="G41" s="22"/>
      <c r="H41" s="22"/>
      <c r="I41" s="22"/>
      <c r="J41" s="22"/>
      <c r="K41" s="22"/>
      <c r="L41" s="22"/>
      <c r="M41" s="22"/>
      <c r="N41" s="22"/>
    </row>
    <row r="42" spans="1:14" ht="15">
      <c r="A42" s="1" t="s">
        <v>297</v>
      </c>
      <c r="B42" s="2">
        <v>44.44</v>
      </c>
      <c r="C42" s="21"/>
      <c r="D42" s="22"/>
      <c r="E42" s="22"/>
      <c r="F42" s="22"/>
      <c r="G42" s="22"/>
      <c r="H42" s="22"/>
      <c r="I42" s="22"/>
      <c r="J42" s="22"/>
      <c r="K42" s="22"/>
      <c r="L42" s="22"/>
      <c r="M42" s="22"/>
      <c r="N42" s="22"/>
    </row>
    <row r="43" spans="3:14" ht="15">
      <c r="C43" s="21"/>
      <c r="D43" s="22"/>
      <c r="E43" s="22"/>
      <c r="F43" s="22"/>
      <c r="G43" s="22"/>
      <c r="H43" s="22"/>
      <c r="I43" s="22"/>
      <c r="J43" s="22"/>
      <c r="K43" s="22"/>
      <c r="L43" s="22"/>
      <c r="M43" s="22"/>
      <c r="N43" s="22"/>
    </row>
    <row r="44" spans="1:14" ht="15">
      <c r="A44" s="1" t="s">
        <v>16</v>
      </c>
      <c r="B44" s="5">
        <v>2139.73</v>
      </c>
      <c r="C44" s="21"/>
      <c r="D44" s="21"/>
      <c r="E44" s="21"/>
      <c r="F44" s="21"/>
      <c r="G44" s="21"/>
      <c r="H44" s="21"/>
      <c r="I44" s="21"/>
      <c r="J44" s="21"/>
      <c r="K44" s="21"/>
      <c r="L44" s="21"/>
      <c r="M44" s="21"/>
      <c r="N44" s="21"/>
    </row>
    <row r="45" spans="1:14" ht="15">
      <c r="A45" s="1" t="s">
        <v>19</v>
      </c>
      <c r="B45" s="5">
        <v>2105.67</v>
      </c>
      <c r="C45" s="21"/>
      <c r="D45" s="21"/>
      <c r="E45" s="21"/>
      <c r="F45" s="21"/>
      <c r="G45" s="21"/>
      <c r="H45" s="21"/>
      <c r="I45" s="21"/>
      <c r="J45" s="21"/>
      <c r="K45" s="21"/>
      <c r="L45" s="21"/>
      <c r="M45" s="21"/>
      <c r="N45" s="21"/>
    </row>
    <row r="46" spans="1:14" ht="15">
      <c r="A46" s="1" t="s">
        <v>20</v>
      </c>
      <c r="B46" s="5">
        <v>2069.48</v>
      </c>
      <c r="C46" s="21"/>
      <c r="D46" s="21"/>
      <c r="E46" s="21"/>
      <c r="F46" s="21"/>
      <c r="G46" s="21"/>
      <c r="H46" s="21"/>
      <c r="I46" s="21"/>
      <c r="J46" s="21"/>
      <c r="K46" s="21"/>
      <c r="L46" s="21"/>
      <c r="M46" s="21"/>
      <c r="N46" s="21"/>
    </row>
    <row r="47" spans="1:14" ht="15">
      <c r="A47" s="1" t="s">
        <v>17</v>
      </c>
      <c r="B47" s="5">
        <v>2038.4</v>
      </c>
      <c r="C47" s="21"/>
      <c r="D47" s="21"/>
      <c r="E47" s="21"/>
      <c r="F47" s="21"/>
      <c r="G47" s="21"/>
      <c r="H47" s="21"/>
      <c r="I47" s="21"/>
      <c r="J47" s="21"/>
      <c r="K47" s="21"/>
      <c r="L47" s="21"/>
      <c r="M47" s="21"/>
      <c r="N47" s="21"/>
    </row>
    <row r="48" spans="1:14" ht="15">
      <c r="A48" s="1" t="s">
        <v>18</v>
      </c>
      <c r="B48" s="5">
        <v>1949.2199999999998</v>
      </c>
      <c r="C48" s="21"/>
      <c r="D48" s="21"/>
      <c r="E48" s="21"/>
      <c r="F48" s="21"/>
      <c r="G48" s="21"/>
      <c r="H48" s="21"/>
      <c r="I48" s="21"/>
      <c r="J48" s="21"/>
      <c r="K48" s="21"/>
      <c r="L48" s="21"/>
      <c r="M48" s="21"/>
      <c r="N48" s="21"/>
    </row>
    <row r="49" spans="1:14" ht="15">
      <c r="A49" s="1" t="s">
        <v>267</v>
      </c>
      <c r="B49" s="5">
        <v>1921.04</v>
      </c>
      <c r="C49" s="21"/>
      <c r="D49" s="21"/>
      <c r="E49" s="21"/>
      <c r="F49" s="21"/>
      <c r="G49" s="21"/>
      <c r="H49" s="21"/>
      <c r="I49" s="21"/>
      <c r="J49" s="21"/>
      <c r="K49" s="21"/>
      <c r="L49" s="21"/>
      <c r="M49" s="21"/>
      <c r="N49" s="21"/>
    </row>
    <row r="50" spans="1:14" ht="15">
      <c r="A50" s="1" t="s">
        <v>15</v>
      </c>
      <c r="B50" s="5">
        <v>643.74</v>
      </c>
      <c r="C50" s="21"/>
      <c r="D50" s="21"/>
      <c r="E50" s="21"/>
      <c r="F50" s="21"/>
      <c r="G50" s="21"/>
      <c r="H50" s="21"/>
      <c r="I50" s="21"/>
      <c r="J50" s="21"/>
      <c r="K50" s="21"/>
      <c r="L50" s="21"/>
      <c r="M50" s="21"/>
      <c r="N50" s="21"/>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row r="57" spans="1:14" ht="15">
      <c r="A57" s="29"/>
      <c r="B57" s="29"/>
      <c r="C57" s="29"/>
      <c r="D57" s="29"/>
      <c r="E57" s="29"/>
      <c r="F57" s="29"/>
      <c r="G57" s="29"/>
      <c r="H57" s="29"/>
      <c r="I57" s="29"/>
      <c r="J57" s="29"/>
      <c r="K57" s="29"/>
      <c r="L57" s="29"/>
      <c r="M57" s="29"/>
      <c r="N57" s="29"/>
    </row>
    <row r="58" spans="1:14" ht="15">
      <c r="A58" s="29"/>
      <c r="B58" s="29"/>
      <c r="C58" s="29"/>
      <c r="D58" s="29"/>
      <c r="E58" s="29"/>
      <c r="F58" s="29"/>
      <c r="G58" s="29"/>
      <c r="H58" s="29"/>
      <c r="I58" s="29"/>
      <c r="J58" s="29"/>
      <c r="K58" s="29"/>
      <c r="L58" s="29"/>
      <c r="M58" s="29"/>
      <c r="N58" s="29"/>
    </row>
    <row r="59" spans="1:14" ht="15">
      <c r="A59" s="29"/>
      <c r="B59" s="29"/>
      <c r="C59" s="29"/>
      <c r="D59" s="29"/>
      <c r="E59" s="29"/>
      <c r="F59" s="29"/>
      <c r="G59" s="29"/>
      <c r="H59" s="29"/>
      <c r="I59" s="29"/>
      <c r="J59" s="29"/>
      <c r="K59" s="29"/>
      <c r="L59" s="29"/>
      <c r="M59" s="29"/>
      <c r="N59" s="29"/>
    </row>
    <row r="60" spans="1:14" ht="15">
      <c r="A60" s="29"/>
      <c r="B60" s="29"/>
      <c r="C60" s="29"/>
      <c r="D60" s="29"/>
      <c r="E60" s="29"/>
      <c r="F60" s="29"/>
      <c r="G60" s="29"/>
      <c r="H60" s="29"/>
      <c r="I60" s="29"/>
      <c r="J60" s="29"/>
      <c r="K60" s="29"/>
      <c r="L60" s="29"/>
      <c r="M60" s="29"/>
      <c r="N60" s="29"/>
    </row>
    <row r="61" spans="1:14" ht="15">
      <c r="A61" s="29"/>
      <c r="B61" s="29"/>
      <c r="C61" s="29"/>
      <c r="D61" s="29"/>
      <c r="E61" s="29"/>
      <c r="F61" s="29"/>
      <c r="G61" s="29"/>
      <c r="H61" s="29"/>
      <c r="I61" s="29"/>
      <c r="J61" s="29"/>
      <c r="K61" s="29"/>
      <c r="L61" s="29"/>
      <c r="M61" s="29"/>
      <c r="N61" s="29"/>
    </row>
    <row r="62" spans="1:14" ht="15">
      <c r="A62" s="29"/>
      <c r="B62" s="29"/>
      <c r="C62" s="29"/>
      <c r="D62" s="29"/>
      <c r="E62" s="29"/>
      <c r="F62" s="29"/>
      <c r="G62" s="29"/>
      <c r="H62" s="29"/>
      <c r="I62" s="29"/>
      <c r="J62" s="29"/>
      <c r="K62" s="29"/>
      <c r="L62" s="29"/>
      <c r="M62" s="29"/>
      <c r="N62" s="29"/>
    </row>
    <row r="63" spans="1:14" ht="15">
      <c r="A63" s="29"/>
      <c r="B63" s="29"/>
      <c r="C63" s="29"/>
      <c r="D63" s="29"/>
      <c r="E63" s="29"/>
      <c r="F63" s="29"/>
      <c r="G63" s="29"/>
      <c r="H63" s="29"/>
      <c r="I63" s="29"/>
      <c r="J63" s="29"/>
      <c r="K63" s="29"/>
      <c r="L63" s="29"/>
      <c r="M63" s="29"/>
      <c r="N63" s="29"/>
    </row>
    <row r="64" spans="1:14" ht="15">
      <c r="A64" s="29"/>
      <c r="B64" s="29"/>
      <c r="C64" s="29"/>
      <c r="D64" s="29"/>
      <c r="E64" s="29"/>
      <c r="F64" s="29"/>
      <c r="G64" s="29"/>
      <c r="H64" s="29"/>
      <c r="I64" s="29"/>
      <c r="J64" s="29"/>
      <c r="K64" s="29"/>
      <c r="L64" s="29"/>
      <c r="M64" s="29"/>
      <c r="N64" s="29"/>
    </row>
    <row r="65" spans="1:14" ht="15">
      <c r="A65" s="29"/>
      <c r="B65" s="29"/>
      <c r="C65" s="29"/>
      <c r="D65" s="29"/>
      <c r="E65" s="29"/>
      <c r="F65" s="29"/>
      <c r="G65" s="29"/>
      <c r="H65" s="29"/>
      <c r="I65" s="29"/>
      <c r="J65" s="29"/>
      <c r="K65" s="29"/>
      <c r="L65" s="29"/>
      <c r="M65" s="29"/>
      <c r="N65" s="29"/>
    </row>
    <row r="66" spans="1:14" ht="15">
      <c r="A66" s="29"/>
      <c r="B66" s="29"/>
      <c r="C66" s="29"/>
      <c r="D66" s="29"/>
      <c r="E66" s="29"/>
      <c r="F66" s="29"/>
      <c r="G66" s="29"/>
      <c r="H66" s="29"/>
      <c r="I66" s="29"/>
      <c r="J66" s="29"/>
      <c r="K66" s="29"/>
      <c r="L66" s="29"/>
      <c r="M66" s="29"/>
      <c r="N66" s="29"/>
    </row>
    <row r="67" spans="1:14" ht="15">
      <c r="A67" s="29"/>
      <c r="B67" s="29"/>
      <c r="C67" s="29"/>
      <c r="D67" s="29"/>
      <c r="E67" s="29"/>
      <c r="F67" s="29"/>
      <c r="G67" s="29"/>
      <c r="H67" s="29"/>
      <c r="I67" s="29"/>
      <c r="J67" s="29"/>
      <c r="K67" s="29"/>
      <c r="L67" s="29"/>
      <c r="M67" s="29"/>
      <c r="N67" s="29"/>
    </row>
    <row r="68" spans="1:14" ht="15">
      <c r="A68" s="29"/>
      <c r="B68" s="29"/>
      <c r="C68" s="29"/>
      <c r="D68" s="29"/>
      <c r="E68" s="29"/>
      <c r="F68" s="29"/>
      <c r="G68" s="29"/>
      <c r="H68" s="29"/>
      <c r="I68" s="29"/>
      <c r="J68" s="29"/>
      <c r="K68" s="29"/>
      <c r="L68" s="29"/>
      <c r="M68" s="29"/>
      <c r="N68" s="29"/>
    </row>
    <row r="69" spans="1:14" ht="15">
      <c r="A69" s="29"/>
      <c r="B69" s="29"/>
      <c r="C69" s="29"/>
      <c r="D69" s="29"/>
      <c r="E69" s="29"/>
      <c r="F69" s="29"/>
      <c r="G69" s="29"/>
      <c r="H69" s="29"/>
      <c r="I69" s="29"/>
      <c r="J69" s="29"/>
      <c r="K69" s="29"/>
      <c r="L69" s="29"/>
      <c r="M69" s="29"/>
      <c r="N69" s="29"/>
    </row>
    <row r="70" spans="1:14" ht="15">
      <c r="A70" s="29"/>
      <c r="B70" s="29"/>
      <c r="C70" s="29"/>
      <c r="D70" s="29"/>
      <c r="E70" s="29"/>
      <c r="F70" s="29"/>
      <c r="G70" s="29"/>
      <c r="H70" s="29"/>
      <c r="I70" s="29"/>
      <c r="J70" s="29"/>
      <c r="K70" s="29"/>
      <c r="L70" s="29"/>
      <c r="M70" s="29"/>
      <c r="N70" s="29"/>
    </row>
    <row r="71" spans="1:14" ht="15">
      <c r="A71" s="29"/>
      <c r="B71" s="29"/>
      <c r="C71" s="29"/>
      <c r="D71" s="29"/>
      <c r="E71" s="29"/>
      <c r="F71" s="29"/>
      <c r="G71" s="29"/>
      <c r="H71" s="29"/>
      <c r="I71" s="29"/>
      <c r="J71" s="29"/>
      <c r="K71" s="29"/>
      <c r="L71" s="29"/>
      <c r="M71" s="29"/>
      <c r="N71" s="29"/>
    </row>
    <row r="72" spans="1:14" ht="15">
      <c r="A72" s="29"/>
      <c r="B72" s="29"/>
      <c r="C72" s="29"/>
      <c r="D72" s="29"/>
      <c r="E72" s="29"/>
      <c r="F72" s="29"/>
      <c r="G72" s="29"/>
      <c r="H72" s="29"/>
      <c r="I72" s="29"/>
      <c r="J72" s="29"/>
      <c r="K72" s="29"/>
      <c r="L72" s="29"/>
      <c r="M72" s="29"/>
      <c r="N72" s="29"/>
    </row>
    <row r="73" spans="1:14" ht="15">
      <c r="A73" s="29"/>
      <c r="B73" s="29"/>
      <c r="C73" s="29"/>
      <c r="D73" s="29"/>
      <c r="E73" s="29"/>
      <c r="F73" s="29"/>
      <c r="G73" s="29"/>
      <c r="H73" s="29"/>
      <c r="I73" s="29"/>
      <c r="J73" s="29"/>
      <c r="K73" s="29"/>
      <c r="L73" s="29"/>
      <c r="M73" s="29"/>
      <c r="N73" s="29"/>
    </row>
    <row r="74" spans="1:14" ht="15">
      <c r="A74" s="29"/>
      <c r="B74" s="29"/>
      <c r="C74" s="29"/>
      <c r="D74" s="29"/>
      <c r="E74" s="29"/>
      <c r="F74" s="29"/>
      <c r="G74" s="29"/>
      <c r="H74" s="29"/>
      <c r="I74" s="29"/>
      <c r="J74" s="29"/>
      <c r="K74" s="29"/>
      <c r="L74" s="29"/>
      <c r="M74" s="29"/>
      <c r="N74" s="29"/>
    </row>
    <row r="75" spans="1:14" ht="15">
      <c r="A75" s="29"/>
      <c r="B75" s="29"/>
      <c r="C75" s="29"/>
      <c r="D75" s="29"/>
      <c r="E75" s="29"/>
      <c r="F75" s="29"/>
      <c r="G75" s="29"/>
      <c r="H75" s="29"/>
      <c r="I75" s="29"/>
      <c r="J75" s="29"/>
      <c r="K75" s="29"/>
      <c r="L75" s="29"/>
      <c r="M75" s="29"/>
      <c r="N75" s="29"/>
    </row>
    <row r="76" spans="1:14" ht="15">
      <c r="A76" s="29"/>
      <c r="B76" s="29"/>
      <c r="C76" s="29"/>
      <c r="D76" s="29"/>
      <c r="E76" s="29"/>
      <c r="F76" s="29"/>
      <c r="G76" s="29"/>
      <c r="H76" s="29"/>
      <c r="I76" s="29"/>
      <c r="J76" s="29"/>
      <c r="K76" s="29"/>
      <c r="L76" s="29"/>
      <c r="M76" s="29"/>
      <c r="N76" s="29"/>
    </row>
  </sheetData>
  <sheetProtection/>
  <autoFilter ref="A1:A76"/>
  <hyperlinks>
    <hyperlink ref="B3" r:id="rId1" display="+@sum(B5:B60)"/>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N55"/>
  <sheetViews>
    <sheetView zoomScalePageLayoutView="0" workbookViewId="0" topLeftCell="A1">
      <selection activeCell="A1" sqref="A1"/>
    </sheetView>
  </sheetViews>
  <sheetFormatPr defaultColWidth="9.140625" defaultRowHeight="15"/>
  <cols>
    <col min="1" max="1" width="45.00390625" style="0" customWidth="1"/>
    <col min="2" max="2" width="15.28125" style="0" customWidth="1"/>
  </cols>
  <sheetData>
    <row r="2" spans="1:14" ht="109.5" customHeight="1">
      <c r="A2" s="12" t="s">
        <v>858</v>
      </c>
      <c r="B2" s="12" t="s">
        <v>680</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+SUM(B5:B45)</f>
        <v>102641.03000000003</v>
      </c>
      <c r="C3" s="1"/>
      <c r="D3" s="1"/>
      <c r="E3" s="1"/>
      <c r="F3" s="1"/>
      <c r="G3" s="1"/>
      <c r="H3" s="1"/>
      <c r="I3" s="1"/>
      <c r="J3" s="1"/>
      <c r="K3" s="1"/>
      <c r="L3" s="1"/>
      <c r="M3" s="1"/>
      <c r="N3" s="1"/>
    </row>
    <row r="4" spans="1:14" ht="102">
      <c r="A4" s="40" t="s">
        <v>787</v>
      </c>
      <c r="B4" s="23" t="s">
        <v>731</v>
      </c>
      <c r="C4" s="24" t="s">
        <v>732</v>
      </c>
      <c r="D4" s="68" t="s">
        <v>855</v>
      </c>
      <c r="E4" s="25" t="s">
        <v>739</v>
      </c>
      <c r="F4" s="26">
        <v>1</v>
      </c>
      <c r="G4" s="25">
        <v>6</v>
      </c>
      <c r="H4" s="26">
        <v>5</v>
      </c>
      <c r="I4" s="25" t="s">
        <v>736</v>
      </c>
      <c r="J4" s="25" t="s">
        <v>734</v>
      </c>
      <c r="K4" s="25" t="s">
        <v>737</v>
      </c>
      <c r="L4" s="25" t="s">
        <v>738</v>
      </c>
      <c r="M4" s="25" t="s">
        <v>777</v>
      </c>
      <c r="N4" s="25" t="s">
        <v>735</v>
      </c>
    </row>
    <row r="5" spans="1:14" ht="15">
      <c r="A5" s="55" t="s">
        <v>823</v>
      </c>
      <c r="B5" s="55">
        <v>22000</v>
      </c>
      <c r="C5" s="21"/>
      <c r="D5" s="22"/>
      <c r="E5" s="22"/>
      <c r="F5" s="22"/>
      <c r="G5" s="22"/>
      <c r="H5" s="22"/>
      <c r="I5" s="22"/>
      <c r="J5" s="22"/>
      <c r="K5" s="22"/>
      <c r="L5" s="22"/>
      <c r="M5" s="22"/>
      <c r="N5" s="22"/>
    </row>
    <row r="6" spans="1:14" ht="15">
      <c r="A6" s="2" t="s">
        <v>385</v>
      </c>
      <c r="B6" s="2">
        <v>18730.51</v>
      </c>
      <c r="C6" s="21"/>
      <c r="D6" s="22"/>
      <c r="E6" s="22"/>
      <c r="F6" s="22"/>
      <c r="G6" s="22"/>
      <c r="H6" s="22"/>
      <c r="I6" s="22"/>
      <c r="J6" s="22"/>
      <c r="K6" s="22"/>
      <c r="L6" s="22"/>
      <c r="M6" s="22"/>
      <c r="N6" s="22"/>
    </row>
    <row r="7" spans="1:14" ht="15">
      <c r="A7" s="2" t="s">
        <v>435</v>
      </c>
      <c r="B7" s="2">
        <v>6585.96</v>
      </c>
      <c r="C7" s="21"/>
      <c r="D7" s="22"/>
      <c r="E7" s="22"/>
      <c r="F7" s="22"/>
      <c r="G7" s="22"/>
      <c r="H7" s="22"/>
      <c r="I7" s="22"/>
      <c r="J7" s="22"/>
      <c r="K7" s="22"/>
      <c r="L7" s="22"/>
      <c r="M7" s="22"/>
      <c r="N7" s="22"/>
    </row>
    <row r="8" spans="1:14" ht="15">
      <c r="A8" s="2" t="s">
        <v>407</v>
      </c>
      <c r="B8" s="2">
        <v>5184.799999999999</v>
      </c>
      <c r="C8" s="21"/>
      <c r="D8" s="22"/>
      <c r="E8" s="22"/>
      <c r="F8" s="22"/>
      <c r="G8" s="22"/>
      <c r="H8" s="22"/>
      <c r="I8" s="22"/>
      <c r="J8" s="22"/>
      <c r="K8" s="22"/>
      <c r="L8" s="22"/>
      <c r="M8" s="22"/>
      <c r="N8" s="22"/>
    </row>
    <row r="9" spans="1:14" ht="15">
      <c r="A9" s="2" t="s">
        <v>386</v>
      </c>
      <c r="B9" s="2">
        <v>3442.17</v>
      </c>
      <c r="C9" s="21"/>
      <c r="D9" s="22"/>
      <c r="E9" s="22"/>
      <c r="F9" s="22"/>
      <c r="G9" s="22"/>
      <c r="H9" s="22"/>
      <c r="I9" s="22"/>
      <c r="J9" s="22"/>
      <c r="K9" s="22"/>
      <c r="L9" s="22"/>
      <c r="M9" s="22"/>
      <c r="N9" s="22"/>
    </row>
    <row r="10" spans="1:14" ht="15">
      <c r="A10" s="2" t="s">
        <v>408</v>
      </c>
      <c r="B10" s="2">
        <v>1578.61</v>
      </c>
      <c r="C10" s="21"/>
      <c r="D10" s="22"/>
      <c r="E10" s="22"/>
      <c r="F10" s="22"/>
      <c r="G10" s="22"/>
      <c r="H10" s="22"/>
      <c r="I10" s="22"/>
      <c r="J10" s="22"/>
      <c r="K10" s="22"/>
      <c r="L10" s="22"/>
      <c r="M10" s="22"/>
      <c r="N10" s="22"/>
    </row>
    <row r="11" spans="1:14" ht="15">
      <c r="A11" s="2" t="s">
        <v>406</v>
      </c>
      <c r="B11" s="2">
        <v>1064.37</v>
      </c>
      <c r="C11" s="21"/>
      <c r="D11" s="22"/>
      <c r="E11" s="22"/>
      <c r="F11" s="22"/>
      <c r="G11" s="22"/>
      <c r="H11" s="22"/>
      <c r="I11" s="22"/>
      <c r="J11" s="22"/>
      <c r="K11" s="22"/>
      <c r="L11" s="22"/>
      <c r="M11" s="22"/>
      <c r="N11" s="22"/>
    </row>
    <row r="12" spans="1:14" ht="15">
      <c r="A12" s="2" t="s">
        <v>578</v>
      </c>
      <c r="B12" s="2">
        <v>749.77</v>
      </c>
      <c r="C12" s="21"/>
      <c r="D12" s="22"/>
      <c r="E12" s="22"/>
      <c r="F12" s="22"/>
      <c r="G12" s="22"/>
      <c r="H12" s="22"/>
      <c r="I12" s="22"/>
      <c r="J12" s="22"/>
      <c r="K12" s="22"/>
      <c r="L12" s="22"/>
      <c r="M12" s="22"/>
      <c r="N12" s="22"/>
    </row>
    <row r="13" spans="1:14" ht="15">
      <c r="A13" s="2" t="s">
        <v>384</v>
      </c>
      <c r="B13" s="2">
        <v>428.84</v>
      </c>
      <c r="C13" s="21"/>
      <c r="D13" s="22"/>
      <c r="E13" s="22"/>
      <c r="F13" s="22"/>
      <c r="G13" s="22"/>
      <c r="H13" s="22"/>
      <c r="I13" s="22"/>
      <c r="J13" s="22"/>
      <c r="K13" s="22"/>
      <c r="L13" s="22"/>
      <c r="M13" s="22"/>
      <c r="N13" s="22"/>
    </row>
    <row r="14" spans="1:14" ht="15">
      <c r="A14" s="2" t="s">
        <v>402</v>
      </c>
      <c r="B14" s="2">
        <v>1063.26</v>
      </c>
      <c r="C14" s="21"/>
      <c r="D14" s="22"/>
      <c r="E14" s="22"/>
      <c r="F14" s="22"/>
      <c r="G14" s="22"/>
      <c r="H14" s="22"/>
      <c r="I14" s="22"/>
      <c r="J14" s="22"/>
      <c r="K14" s="22"/>
      <c r="L14" s="22"/>
      <c r="M14" s="22"/>
      <c r="N14" s="22"/>
    </row>
    <row r="15" spans="3:14" ht="15">
      <c r="C15" s="21"/>
      <c r="D15" s="22"/>
      <c r="E15" s="22"/>
      <c r="F15" s="22"/>
      <c r="G15" s="22"/>
      <c r="H15" s="22"/>
      <c r="I15" s="22"/>
      <c r="J15" s="22"/>
      <c r="K15" s="22"/>
      <c r="L15" s="22"/>
      <c r="M15" s="22"/>
      <c r="N15" s="22"/>
    </row>
    <row r="16" spans="1:14" ht="15">
      <c r="A16" s="2" t="s">
        <v>431</v>
      </c>
      <c r="B16" s="2">
        <v>7639.98</v>
      </c>
      <c r="C16" s="21"/>
      <c r="D16" s="22"/>
      <c r="E16" s="22"/>
      <c r="F16" s="22"/>
      <c r="G16" s="22"/>
      <c r="H16" s="22"/>
      <c r="I16" s="22"/>
      <c r="J16" s="22"/>
      <c r="K16" s="22"/>
      <c r="L16" s="22"/>
      <c r="M16" s="22"/>
      <c r="N16" s="22"/>
    </row>
    <row r="17" spans="1:14" ht="15">
      <c r="A17" s="2" t="s">
        <v>428</v>
      </c>
      <c r="B17" s="2">
        <v>8274.55</v>
      </c>
      <c r="C17" s="21"/>
      <c r="D17" s="22"/>
      <c r="E17" s="22"/>
      <c r="F17" s="22"/>
      <c r="G17" s="22"/>
      <c r="H17" s="22"/>
      <c r="I17" s="22"/>
      <c r="J17" s="22"/>
      <c r="K17" s="22"/>
      <c r="L17" s="22"/>
      <c r="M17" s="22"/>
      <c r="N17" s="22"/>
    </row>
    <row r="18" spans="1:14" ht="15">
      <c r="A18" s="2" t="s">
        <v>429</v>
      </c>
      <c r="B18" s="2">
        <v>5666.55</v>
      </c>
      <c r="C18" s="21"/>
      <c r="D18" s="22"/>
      <c r="E18" s="22"/>
      <c r="F18" s="22"/>
      <c r="G18" s="22"/>
      <c r="H18" s="22"/>
      <c r="I18" s="22"/>
      <c r="J18" s="22"/>
      <c r="K18" s="22"/>
      <c r="L18" s="22"/>
      <c r="M18" s="22"/>
      <c r="N18" s="22"/>
    </row>
    <row r="19" spans="1:14" ht="15">
      <c r="A19" s="2" t="s">
        <v>540</v>
      </c>
      <c r="B19" s="2">
        <v>1174</v>
      </c>
      <c r="C19" s="21"/>
      <c r="D19" s="22"/>
      <c r="E19" s="22"/>
      <c r="F19" s="22"/>
      <c r="G19" s="22"/>
      <c r="H19" s="22"/>
      <c r="I19" s="22"/>
      <c r="J19" s="22"/>
      <c r="K19" s="22"/>
      <c r="L19" s="22"/>
      <c r="M19" s="22"/>
      <c r="N19" s="22"/>
    </row>
    <row r="20" spans="1:14" ht="15">
      <c r="A20" s="2" t="s">
        <v>430</v>
      </c>
      <c r="B20" s="2">
        <v>946.4</v>
      </c>
      <c r="C20" s="21"/>
      <c r="D20" s="22"/>
      <c r="E20" s="22"/>
      <c r="F20" s="22"/>
      <c r="G20" s="22"/>
      <c r="H20" s="22"/>
      <c r="I20" s="22"/>
      <c r="J20" s="22"/>
      <c r="K20" s="22"/>
      <c r="L20" s="22"/>
      <c r="M20" s="22"/>
      <c r="N20" s="22"/>
    </row>
    <row r="21" spans="1:14" ht="15">
      <c r="A21" s="2" t="s">
        <v>432</v>
      </c>
      <c r="B21" s="2">
        <v>865.28</v>
      </c>
      <c r="C21" s="21"/>
      <c r="D21" s="22"/>
      <c r="E21" s="22"/>
      <c r="F21" s="22"/>
      <c r="G21" s="22"/>
      <c r="H21" s="22"/>
      <c r="I21" s="22"/>
      <c r="J21" s="22"/>
      <c r="K21" s="22"/>
      <c r="L21" s="22"/>
      <c r="M21" s="22"/>
      <c r="N21" s="22"/>
    </row>
    <row r="22" spans="1:14" ht="15">
      <c r="A22" s="2" t="s">
        <v>434</v>
      </c>
      <c r="B22" s="2">
        <v>2518.96</v>
      </c>
      <c r="C22" s="21"/>
      <c r="D22" s="22"/>
      <c r="E22" s="22"/>
      <c r="F22" s="22"/>
      <c r="G22" s="22"/>
      <c r="H22" s="22"/>
      <c r="I22" s="22"/>
      <c r="J22" s="22"/>
      <c r="K22" s="22"/>
      <c r="L22" s="22"/>
      <c r="M22" s="22"/>
      <c r="N22" s="22"/>
    </row>
    <row r="23" spans="1:14" ht="15">
      <c r="A23" s="2" t="s">
        <v>433</v>
      </c>
      <c r="B23" s="2">
        <v>595.4599999999999</v>
      </c>
      <c r="C23" s="21"/>
      <c r="D23" s="22"/>
      <c r="E23" s="22"/>
      <c r="F23" s="22"/>
      <c r="G23" s="22"/>
      <c r="H23" s="22"/>
      <c r="I23" s="22"/>
      <c r="J23" s="22"/>
      <c r="K23" s="22"/>
      <c r="L23" s="22"/>
      <c r="M23" s="22"/>
      <c r="N23" s="22"/>
    </row>
    <row r="24" spans="1:14" ht="15">
      <c r="A24" s="2" t="s">
        <v>301</v>
      </c>
      <c r="B24" s="2">
        <v>364.08</v>
      </c>
      <c r="C24" s="21"/>
      <c r="D24" s="22"/>
      <c r="E24" s="22"/>
      <c r="F24" s="22"/>
      <c r="G24" s="22"/>
      <c r="H24" s="22"/>
      <c r="I24" s="22"/>
      <c r="J24" s="22"/>
      <c r="K24" s="22"/>
      <c r="L24" s="22"/>
      <c r="M24" s="22"/>
      <c r="N24" s="22"/>
    </row>
    <row r="25" spans="3:14" ht="15">
      <c r="C25" s="21"/>
      <c r="D25" s="22"/>
      <c r="E25" s="22"/>
      <c r="F25" s="22"/>
      <c r="G25" s="22"/>
      <c r="H25" s="22"/>
      <c r="I25" s="22"/>
      <c r="J25" s="22"/>
      <c r="K25" s="22"/>
      <c r="L25" s="22"/>
      <c r="M25" s="22"/>
      <c r="N25" s="22"/>
    </row>
    <row r="26" spans="1:14" ht="15">
      <c r="A26" s="2" t="s">
        <v>64</v>
      </c>
      <c r="B26" s="2">
        <v>3759.75</v>
      </c>
      <c r="C26" s="21"/>
      <c r="D26" s="22"/>
      <c r="E26" s="22"/>
      <c r="F26" s="22"/>
      <c r="G26" s="22"/>
      <c r="H26" s="22"/>
      <c r="I26" s="22"/>
      <c r="J26" s="22"/>
      <c r="K26" s="22"/>
      <c r="L26" s="22"/>
      <c r="M26" s="22"/>
      <c r="N26" s="22"/>
    </row>
    <row r="27" spans="1:14" ht="15">
      <c r="A27" s="2" t="s">
        <v>63</v>
      </c>
      <c r="B27" s="2">
        <v>1101.82</v>
      </c>
      <c r="C27" s="21"/>
      <c r="D27" s="22"/>
      <c r="E27" s="22"/>
      <c r="F27" s="22"/>
      <c r="G27" s="22"/>
      <c r="H27" s="22"/>
      <c r="I27" s="22"/>
      <c r="J27" s="22"/>
      <c r="K27" s="22"/>
      <c r="L27" s="22"/>
      <c r="M27" s="22"/>
      <c r="N27" s="22"/>
    </row>
    <row r="28" spans="1:14" ht="15">
      <c r="A28" s="2" t="s">
        <v>445</v>
      </c>
      <c r="B28" s="2">
        <v>198.8</v>
      </c>
      <c r="C28" s="21"/>
      <c r="D28" s="22"/>
      <c r="E28" s="22"/>
      <c r="F28" s="22"/>
      <c r="G28" s="22"/>
      <c r="H28" s="22"/>
      <c r="I28" s="22"/>
      <c r="J28" s="22"/>
      <c r="K28" s="22"/>
      <c r="L28" s="22"/>
      <c r="M28" s="22"/>
      <c r="N28" s="22"/>
    </row>
    <row r="29" spans="1:14" ht="15">
      <c r="A29" s="1" t="s">
        <v>840</v>
      </c>
      <c r="B29" s="5">
        <v>433.95</v>
      </c>
      <c r="C29" s="21"/>
      <c r="D29" s="22"/>
      <c r="E29" s="22"/>
      <c r="F29" s="22"/>
      <c r="G29" s="22"/>
      <c r="H29" s="22"/>
      <c r="I29" s="22"/>
      <c r="J29" s="22"/>
      <c r="K29" s="22"/>
      <c r="L29" s="22"/>
      <c r="M29" s="22"/>
      <c r="N29" s="22"/>
    </row>
    <row r="30" spans="1:14" ht="15">
      <c r="A30" s="1" t="s">
        <v>441</v>
      </c>
      <c r="B30" s="5">
        <v>2370.5999999999995</v>
      </c>
      <c r="C30" s="21"/>
      <c r="D30" s="22"/>
      <c r="E30" s="22"/>
      <c r="F30" s="22"/>
      <c r="G30" s="22"/>
      <c r="H30" s="22"/>
      <c r="I30" s="22"/>
      <c r="J30" s="22"/>
      <c r="K30" s="22"/>
      <c r="L30" s="22"/>
      <c r="M30" s="22"/>
      <c r="N30" s="22"/>
    </row>
    <row r="31" spans="1:14" ht="15">
      <c r="A31" s="1" t="s">
        <v>880</v>
      </c>
      <c r="B31" s="5"/>
      <c r="C31" s="21"/>
      <c r="D31" s="22"/>
      <c r="E31" s="22"/>
      <c r="F31" s="22"/>
      <c r="G31" s="22"/>
      <c r="H31" s="22"/>
      <c r="I31" s="22"/>
      <c r="J31" s="22"/>
      <c r="K31" s="22"/>
      <c r="L31" s="22"/>
      <c r="M31" s="22"/>
      <c r="N31" s="22"/>
    </row>
    <row r="32" spans="1:14" ht="15">
      <c r="A32" s="2" t="s">
        <v>442</v>
      </c>
      <c r="B32" s="2">
        <v>1489.55</v>
      </c>
      <c r="C32" s="21"/>
      <c r="D32" s="22"/>
      <c r="E32" s="22"/>
      <c r="F32" s="22"/>
      <c r="G32" s="22"/>
      <c r="H32" s="22"/>
      <c r="I32" s="22"/>
      <c r="J32" s="22"/>
      <c r="K32" s="22"/>
      <c r="L32" s="22"/>
      <c r="M32" s="22"/>
      <c r="N32" s="22"/>
    </row>
    <row r="33" spans="1:14" ht="15">
      <c r="A33" s="2" t="s">
        <v>140</v>
      </c>
      <c r="B33" s="2">
        <v>201.34</v>
      </c>
      <c r="C33" s="21"/>
      <c r="D33" s="22"/>
      <c r="E33" s="22"/>
      <c r="F33" s="22"/>
      <c r="G33" s="22"/>
      <c r="H33" s="22"/>
      <c r="I33" s="22"/>
      <c r="J33" s="22"/>
      <c r="K33" s="22"/>
      <c r="L33" s="22"/>
      <c r="M33" s="22"/>
      <c r="N33" s="22"/>
    </row>
    <row r="34" spans="1:14" ht="15">
      <c r="A34" s="2" t="s">
        <v>139</v>
      </c>
      <c r="B34" s="2">
        <v>187.82</v>
      </c>
      <c r="C34" s="21"/>
      <c r="D34" s="22"/>
      <c r="E34" s="22"/>
      <c r="F34" s="22"/>
      <c r="G34" s="22"/>
      <c r="H34" s="22"/>
      <c r="I34" s="22"/>
      <c r="J34" s="22"/>
      <c r="K34" s="22"/>
      <c r="L34" s="22"/>
      <c r="M34" s="22"/>
      <c r="N34" s="22"/>
    </row>
    <row r="35" spans="1:14" ht="15">
      <c r="A35" s="2" t="s">
        <v>138</v>
      </c>
      <c r="B35" s="2">
        <v>137.64</v>
      </c>
      <c r="C35" s="21"/>
      <c r="D35" s="22"/>
      <c r="E35" s="22"/>
      <c r="F35" s="22"/>
      <c r="G35" s="22"/>
      <c r="H35" s="22"/>
      <c r="I35" s="22"/>
      <c r="J35" s="22"/>
      <c r="K35" s="22"/>
      <c r="L35" s="22"/>
      <c r="M35" s="22"/>
      <c r="N35" s="22"/>
    </row>
    <row r="36" spans="1:14" ht="15">
      <c r="A36" s="2" t="s">
        <v>510</v>
      </c>
      <c r="B36" s="2">
        <v>91.32</v>
      </c>
      <c r="C36" s="21"/>
      <c r="D36" s="22"/>
      <c r="E36" s="22"/>
      <c r="F36" s="22"/>
      <c r="G36" s="22"/>
      <c r="H36" s="22"/>
      <c r="I36" s="22"/>
      <c r="J36" s="22"/>
      <c r="K36" s="22"/>
      <c r="L36" s="22"/>
      <c r="M36" s="22"/>
      <c r="N36" s="22"/>
    </row>
    <row r="37" spans="1:14" ht="15">
      <c r="A37" s="2"/>
      <c r="B37" s="2"/>
      <c r="C37" s="21"/>
      <c r="D37" s="22"/>
      <c r="E37" s="22"/>
      <c r="F37" s="22"/>
      <c r="G37" s="22"/>
      <c r="H37" s="22"/>
      <c r="I37" s="22"/>
      <c r="J37" s="22"/>
      <c r="K37" s="22"/>
      <c r="L37" s="22"/>
      <c r="M37" s="22"/>
      <c r="N37" s="22"/>
    </row>
    <row r="38" spans="1:14" ht="15">
      <c r="A38" s="2" t="s">
        <v>813</v>
      </c>
      <c r="B38" s="2">
        <v>531.65</v>
      </c>
      <c r="C38" s="21"/>
      <c r="D38" s="22"/>
      <c r="E38" s="22"/>
      <c r="F38" s="22"/>
      <c r="G38" s="22"/>
      <c r="H38" s="22"/>
      <c r="I38" s="22"/>
      <c r="J38" s="22"/>
      <c r="K38" s="22"/>
      <c r="L38" s="22"/>
      <c r="M38" s="22"/>
      <c r="N38" s="22"/>
    </row>
    <row r="39" spans="1:14" ht="15">
      <c r="A39" s="2" t="s">
        <v>814</v>
      </c>
      <c r="B39" s="2">
        <v>513.8</v>
      </c>
      <c r="C39" s="21"/>
      <c r="D39" s="22"/>
      <c r="E39" s="22"/>
      <c r="F39" s="22"/>
      <c r="G39" s="22"/>
      <c r="H39" s="22"/>
      <c r="I39" s="22"/>
      <c r="J39" s="22"/>
      <c r="K39" s="22"/>
      <c r="L39" s="22"/>
      <c r="M39" s="22"/>
      <c r="N39" s="22"/>
    </row>
    <row r="40" spans="1:14" ht="15">
      <c r="A40" s="2" t="s">
        <v>815</v>
      </c>
      <c r="B40" s="2">
        <v>1165</v>
      </c>
      <c r="C40" s="21"/>
      <c r="D40" s="22"/>
      <c r="E40" s="22"/>
      <c r="F40" s="22"/>
      <c r="G40" s="22"/>
      <c r="H40" s="22"/>
      <c r="I40" s="22"/>
      <c r="J40" s="22"/>
      <c r="K40" s="22"/>
      <c r="L40" s="22"/>
      <c r="M40" s="22"/>
      <c r="N40" s="22"/>
    </row>
    <row r="41" spans="1:14" ht="15">
      <c r="A41" s="2" t="s">
        <v>817</v>
      </c>
      <c r="B41" s="2">
        <v>50</v>
      </c>
      <c r="C41" s="21"/>
      <c r="D41" s="22"/>
      <c r="E41" s="22"/>
      <c r="F41" s="22"/>
      <c r="G41" s="22"/>
      <c r="H41" s="22"/>
      <c r="I41" s="22"/>
      <c r="J41" s="22"/>
      <c r="K41" s="22"/>
      <c r="L41" s="22"/>
      <c r="M41" s="22"/>
      <c r="N41" s="22"/>
    </row>
    <row r="42" spans="1:14" ht="15">
      <c r="A42" s="2"/>
      <c r="B42" s="2"/>
      <c r="C42" s="21"/>
      <c r="D42" s="22"/>
      <c r="E42" s="22"/>
      <c r="F42" s="22"/>
      <c r="G42" s="22"/>
      <c r="H42" s="22"/>
      <c r="I42" s="22"/>
      <c r="J42" s="22"/>
      <c r="K42" s="22"/>
      <c r="L42" s="22"/>
      <c r="M42" s="22"/>
      <c r="N42" s="22"/>
    </row>
    <row r="43" spans="1:14" ht="15">
      <c r="A43" s="2" t="s">
        <v>843</v>
      </c>
      <c r="B43" s="2">
        <v>1534.44</v>
      </c>
      <c r="C43" s="21"/>
      <c r="D43" s="22"/>
      <c r="E43" s="22"/>
      <c r="F43" s="22"/>
      <c r="G43" s="22"/>
      <c r="H43" s="22"/>
      <c r="I43" s="22"/>
      <c r="J43" s="22"/>
      <c r="K43" s="22"/>
      <c r="L43" s="22"/>
      <c r="M43" s="22"/>
      <c r="N43" s="22"/>
    </row>
    <row r="44" spans="1:14" ht="15">
      <c r="A44" s="2"/>
      <c r="B44" s="2"/>
      <c r="C44" s="21"/>
      <c r="D44" s="22"/>
      <c r="E44" s="22"/>
      <c r="F44" s="22"/>
      <c r="G44" s="22"/>
      <c r="H44" s="22"/>
      <c r="I44" s="22"/>
      <c r="J44" s="22"/>
      <c r="K44" s="22"/>
      <c r="L44" s="22"/>
      <c r="M44" s="22"/>
      <c r="N44" s="22"/>
    </row>
    <row r="45" spans="1:14" ht="15">
      <c r="A45" s="2"/>
      <c r="B45" s="2"/>
      <c r="C45" s="21"/>
      <c r="D45" s="22"/>
      <c r="E45" s="22"/>
      <c r="F45" s="22"/>
      <c r="G45" s="22"/>
      <c r="H45" s="22"/>
      <c r="I45" s="22"/>
      <c r="J45" s="22"/>
      <c r="K45" s="22"/>
      <c r="L45" s="22"/>
      <c r="M45" s="22"/>
      <c r="N45" s="22"/>
    </row>
    <row r="46" spans="1:14" ht="15">
      <c r="A46" s="29"/>
      <c r="B46" s="29"/>
      <c r="C46" s="29"/>
      <c r="D46" s="29"/>
      <c r="E46" s="29"/>
      <c r="F46" s="29"/>
      <c r="G46" s="29"/>
      <c r="H46" s="29"/>
      <c r="I46" s="29"/>
      <c r="J46" s="29"/>
      <c r="K46" s="29"/>
      <c r="L46" s="29"/>
      <c r="M46" s="29"/>
      <c r="N46" s="29"/>
    </row>
    <row r="47" spans="1:14" ht="15">
      <c r="A47" s="29"/>
      <c r="B47" s="29"/>
      <c r="C47" s="29"/>
      <c r="D47" s="29"/>
      <c r="E47" s="29"/>
      <c r="F47" s="29"/>
      <c r="G47" s="29"/>
      <c r="H47" s="29"/>
      <c r="I47" s="29"/>
      <c r="J47" s="29"/>
      <c r="K47" s="29"/>
      <c r="L47" s="29"/>
      <c r="M47" s="29"/>
      <c r="N47" s="29"/>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sheetData>
  <sheetProtection/>
  <hyperlinks>
    <hyperlink ref="B3" r:id="rId1" display="+@sum(B5:B21)"/>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56"/>
  <sheetViews>
    <sheetView zoomScale="115" zoomScaleNormal="115" zoomScalePageLayoutView="0" workbookViewId="0" topLeftCell="A1">
      <selection activeCell="A1" sqref="A1"/>
    </sheetView>
  </sheetViews>
  <sheetFormatPr defaultColWidth="9.140625" defaultRowHeight="15"/>
  <cols>
    <col min="1" max="1" width="37.8515625" style="0" customWidth="1"/>
    <col min="2" max="2" width="25.28125" style="0" customWidth="1"/>
  </cols>
  <sheetData>
    <row r="1" ht="15">
      <c r="A1" s="14" t="s">
        <v>857</v>
      </c>
    </row>
    <row r="2" spans="1:14" ht="109.5" customHeight="1">
      <c r="A2" s="11" t="s">
        <v>377</v>
      </c>
      <c r="B2" s="11" t="s">
        <v>759</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+SUM(B5:B24)</f>
        <v>80317.88</v>
      </c>
      <c r="C3" s="1"/>
      <c r="D3" s="1"/>
      <c r="E3" s="1"/>
      <c r="F3" s="1"/>
      <c r="G3" s="1"/>
      <c r="H3" s="1"/>
      <c r="I3" s="1"/>
      <c r="J3" s="1"/>
      <c r="K3" s="1"/>
      <c r="L3" s="1"/>
      <c r="M3" s="1"/>
      <c r="N3" s="1"/>
    </row>
    <row r="4" spans="1:14" ht="102">
      <c r="A4" s="52" t="s">
        <v>787</v>
      </c>
      <c r="B4" s="23" t="s">
        <v>731</v>
      </c>
      <c r="C4" s="24" t="s">
        <v>732</v>
      </c>
      <c r="D4" s="25" t="s">
        <v>853</v>
      </c>
      <c r="E4" s="25" t="s">
        <v>739</v>
      </c>
      <c r="F4" s="26">
        <v>1</v>
      </c>
      <c r="G4" s="25">
        <v>6</v>
      </c>
      <c r="H4" s="26">
        <v>5</v>
      </c>
      <c r="I4" s="25" t="s">
        <v>736</v>
      </c>
      <c r="J4" s="25" t="s">
        <v>734</v>
      </c>
      <c r="K4" s="25" t="s">
        <v>737</v>
      </c>
      <c r="L4" s="25" t="s">
        <v>738</v>
      </c>
      <c r="M4" s="25" t="s">
        <v>777</v>
      </c>
      <c r="N4" s="25" t="s">
        <v>735</v>
      </c>
    </row>
    <row r="5" spans="1:14" ht="15">
      <c r="A5" s="1" t="s">
        <v>785</v>
      </c>
      <c r="B5" s="5">
        <v>13178</v>
      </c>
      <c r="C5" s="21"/>
      <c r="D5" s="22"/>
      <c r="E5" s="22"/>
      <c r="F5" s="22"/>
      <c r="G5" s="22"/>
      <c r="H5" s="22"/>
      <c r="I5" s="22"/>
      <c r="J5" s="22"/>
      <c r="K5" s="22"/>
      <c r="L5" s="22"/>
      <c r="M5" s="22"/>
      <c r="N5" s="22"/>
    </row>
    <row r="6" spans="1:14" ht="15">
      <c r="A6" s="1" t="s">
        <v>12</v>
      </c>
      <c r="B6" s="5">
        <v>11400</v>
      </c>
      <c r="C6" s="21"/>
      <c r="D6" s="22"/>
      <c r="E6" s="22"/>
      <c r="F6" s="22"/>
      <c r="G6" s="22"/>
      <c r="H6" s="22"/>
      <c r="I6" s="22"/>
      <c r="J6" s="22"/>
      <c r="K6" s="22"/>
      <c r="L6" s="22"/>
      <c r="M6" s="22"/>
      <c r="N6" s="22"/>
    </row>
    <row r="7" spans="1:14" ht="15">
      <c r="A7" s="1" t="s">
        <v>516</v>
      </c>
      <c r="B7" s="5">
        <v>5449.1</v>
      </c>
      <c r="C7" s="21"/>
      <c r="D7" s="22"/>
      <c r="E7" s="22"/>
      <c r="F7" s="22"/>
      <c r="G7" s="22"/>
      <c r="H7" s="22"/>
      <c r="I7" s="22"/>
      <c r="J7" s="22"/>
      <c r="K7" s="22"/>
      <c r="L7" s="22"/>
      <c r="M7" s="22"/>
      <c r="N7" s="22"/>
    </row>
    <row r="8" spans="1:14" ht="15">
      <c r="A8" s="1" t="s">
        <v>11</v>
      </c>
      <c r="B8" s="5">
        <v>13175.06</v>
      </c>
      <c r="C8" s="21"/>
      <c r="D8" s="22"/>
      <c r="E8" s="22"/>
      <c r="F8" s="22"/>
      <c r="G8" s="22"/>
      <c r="H8" s="22"/>
      <c r="I8" s="22"/>
      <c r="J8" s="22"/>
      <c r="K8" s="22"/>
      <c r="L8" s="22"/>
      <c r="M8" s="22"/>
      <c r="N8" s="22"/>
    </row>
    <row r="9" spans="1:14" ht="15">
      <c r="A9" s="1" t="s">
        <v>447</v>
      </c>
      <c r="B9" s="5">
        <v>3447.63</v>
      </c>
      <c r="C9" s="21"/>
      <c r="D9" s="22"/>
      <c r="E9" s="22"/>
      <c r="F9" s="22"/>
      <c r="G9" s="22"/>
      <c r="H9" s="22"/>
      <c r="I9" s="22"/>
      <c r="J9" s="22"/>
      <c r="K9" s="22"/>
      <c r="L9" s="22"/>
      <c r="M9" s="22"/>
      <c r="N9" s="22"/>
    </row>
    <row r="10" spans="1:14" ht="15">
      <c r="A10" s="1" t="s">
        <v>10</v>
      </c>
      <c r="B10" s="5">
        <v>7485</v>
      </c>
      <c r="C10" s="21"/>
      <c r="D10" s="22"/>
      <c r="E10" s="22"/>
      <c r="F10" s="22"/>
      <c r="G10" s="22"/>
      <c r="H10" s="22"/>
      <c r="I10" s="22"/>
      <c r="J10" s="22"/>
      <c r="K10" s="22"/>
      <c r="L10" s="22"/>
      <c r="M10" s="22"/>
      <c r="N10" s="22"/>
    </row>
    <row r="11" spans="1:14" ht="15">
      <c r="A11" s="1" t="s">
        <v>514</v>
      </c>
      <c r="B11" s="5">
        <v>2074.77</v>
      </c>
      <c r="C11" s="21"/>
      <c r="D11" s="22"/>
      <c r="E11" s="22"/>
      <c r="F11" s="22"/>
      <c r="G11" s="22"/>
      <c r="H11" s="22"/>
      <c r="I11" s="22"/>
      <c r="J11" s="22"/>
      <c r="K11" s="22"/>
      <c r="L11" s="22"/>
      <c r="M11" s="22"/>
      <c r="N11" s="22"/>
    </row>
    <row r="12" spans="1:14" ht="15">
      <c r="A12" s="1" t="s">
        <v>824</v>
      </c>
      <c r="B12" s="5">
        <v>9400</v>
      </c>
      <c r="C12" s="21"/>
      <c r="D12" s="22"/>
      <c r="E12" s="22"/>
      <c r="F12" s="22"/>
      <c r="G12" s="22"/>
      <c r="H12" s="22"/>
      <c r="I12" s="22"/>
      <c r="J12" s="22"/>
      <c r="K12" s="22"/>
      <c r="L12" s="22"/>
      <c r="M12" s="22"/>
      <c r="N12" s="22"/>
    </row>
    <row r="13" spans="1:14" ht="15">
      <c r="A13" s="1" t="s">
        <v>515</v>
      </c>
      <c r="B13" s="5">
        <v>1440.48</v>
      </c>
      <c r="C13" s="21"/>
      <c r="D13" s="22"/>
      <c r="E13" s="22"/>
      <c r="F13" s="22"/>
      <c r="G13" s="22"/>
      <c r="H13" s="22"/>
      <c r="I13" s="22"/>
      <c r="J13" s="22"/>
      <c r="K13" s="22"/>
      <c r="L13" s="22"/>
      <c r="M13" s="22"/>
      <c r="N13" s="22"/>
    </row>
    <row r="14" spans="1:14" ht="15">
      <c r="A14" s="1" t="s">
        <v>517</v>
      </c>
      <c r="B14" s="5">
        <v>6823.08</v>
      </c>
      <c r="C14" s="21"/>
      <c r="D14" s="22"/>
      <c r="E14" s="22"/>
      <c r="F14" s="22"/>
      <c r="G14" s="22"/>
      <c r="H14" s="22"/>
      <c r="I14" s="22"/>
      <c r="J14" s="22"/>
      <c r="K14" s="22"/>
      <c r="L14" s="22"/>
      <c r="M14" s="22"/>
      <c r="N14" s="22"/>
    </row>
    <row r="15" spans="1:14" ht="15">
      <c r="A15" s="1" t="s">
        <v>9</v>
      </c>
      <c r="B15" s="5">
        <v>4524.6</v>
      </c>
      <c r="C15" s="21"/>
      <c r="D15" s="22"/>
      <c r="E15" s="22"/>
      <c r="F15" s="22"/>
      <c r="G15" s="22"/>
      <c r="H15" s="22"/>
      <c r="I15" s="22"/>
      <c r="J15" s="22"/>
      <c r="K15" s="22"/>
      <c r="L15" s="22"/>
      <c r="M15" s="22"/>
      <c r="N15" s="22"/>
    </row>
    <row r="16" spans="1:14" ht="15">
      <c r="A16" s="1" t="s">
        <v>518</v>
      </c>
      <c r="B16" s="5">
        <v>1630</v>
      </c>
      <c r="C16" s="21"/>
      <c r="D16" s="22"/>
      <c r="E16" s="22"/>
      <c r="F16" s="22"/>
      <c r="G16" s="22"/>
      <c r="H16" s="22"/>
      <c r="I16" s="22"/>
      <c r="J16" s="22"/>
      <c r="K16" s="22"/>
      <c r="L16" s="22"/>
      <c r="M16" s="22"/>
      <c r="N16" s="22"/>
    </row>
    <row r="17" spans="1:14" ht="15">
      <c r="A17" s="1" t="s">
        <v>308</v>
      </c>
      <c r="B17" s="5">
        <v>290.16</v>
      </c>
      <c r="C17" s="21"/>
      <c r="D17" s="22"/>
      <c r="E17" s="22"/>
      <c r="F17" s="22"/>
      <c r="G17" s="22"/>
      <c r="H17" s="22"/>
      <c r="I17" s="22"/>
      <c r="J17" s="22"/>
      <c r="K17" s="22"/>
      <c r="L17" s="22"/>
      <c r="M17" s="22"/>
      <c r="N17" s="22"/>
    </row>
    <row r="18" spans="1:14" ht="15">
      <c r="A18" s="1"/>
      <c r="B18" s="5"/>
      <c r="C18" s="21"/>
      <c r="D18" s="22"/>
      <c r="E18" s="22"/>
      <c r="F18" s="22"/>
      <c r="G18" s="22"/>
      <c r="H18" s="22"/>
      <c r="I18" s="22"/>
      <c r="J18" s="22"/>
      <c r="K18" s="22"/>
      <c r="L18" s="22"/>
      <c r="M18" s="22"/>
      <c r="N18" s="22"/>
    </row>
    <row r="19" spans="1:14" ht="15">
      <c r="A19" s="1"/>
      <c r="B19" s="5"/>
      <c r="C19" s="21"/>
      <c r="D19" s="22"/>
      <c r="E19" s="22"/>
      <c r="F19" s="22"/>
      <c r="G19" s="22"/>
      <c r="H19" s="22"/>
      <c r="I19" s="22"/>
      <c r="J19" s="22"/>
      <c r="K19" s="22"/>
      <c r="L19" s="22"/>
      <c r="M19" s="22"/>
      <c r="N19" s="22"/>
    </row>
    <row r="20" spans="1:14" ht="15">
      <c r="A20" s="1"/>
      <c r="B20" s="5"/>
      <c r="C20" s="21"/>
      <c r="D20" s="22"/>
      <c r="E20" s="22"/>
      <c r="F20" s="22"/>
      <c r="G20" s="22"/>
      <c r="H20" s="22"/>
      <c r="I20" s="22"/>
      <c r="J20" s="22"/>
      <c r="K20" s="22"/>
      <c r="L20" s="22"/>
      <c r="M20" s="22"/>
      <c r="N20" s="22"/>
    </row>
    <row r="21" spans="1:14" ht="15">
      <c r="A21" s="1"/>
      <c r="B21" s="2"/>
      <c r="C21" s="21"/>
      <c r="D21" s="22"/>
      <c r="E21" s="22"/>
      <c r="F21" s="22"/>
      <c r="G21" s="22"/>
      <c r="H21" s="22"/>
      <c r="I21" s="22"/>
      <c r="J21" s="22"/>
      <c r="K21" s="22"/>
      <c r="L21" s="22"/>
      <c r="M21" s="22"/>
      <c r="N21" s="22"/>
    </row>
    <row r="22" spans="1:14" ht="15">
      <c r="A22" s="1"/>
      <c r="B22" s="2"/>
      <c r="C22" s="21"/>
      <c r="D22" s="22"/>
      <c r="E22" s="22"/>
      <c r="F22" s="22"/>
      <c r="G22" s="22"/>
      <c r="H22" s="22"/>
      <c r="I22" s="22"/>
      <c r="J22" s="22"/>
      <c r="K22" s="22"/>
      <c r="L22" s="22"/>
      <c r="M22" s="22"/>
      <c r="N22" s="22"/>
    </row>
    <row r="23" spans="1:14" ht="15">
      <c r="A23" s="1"/>
      <c r="B23" s="2"/>
      <c r="C23" s="21"/>
      <c r="D23" s="22"/>
      <c r="E23" s="22"/>
      <c r="F23" s="22"/>
      <c r="G23" s="22"/>
      <c r="H23" s="22"/>
      <c r="I23" s="22"/>
      <c r="J23" s="22"/>
      <c r="K23" s="22"/>
      <c r="L23" s="22"/>
      <c r="M23" s="22"/>
      <c r="N23" s="22"/>
    </row>
    <row r="24" spans="1:14" ht="15">
      <c r="A24" s="1"/>
      <c r="B24" s="5"/>
      <c r="C24" s="21"/>
      <c r="D24" s="22"/>
      <c r="E24" s="22"/>
      <c r="F24" s="22"/>
      <c r="G24" s="22"/>
      <c r="H24" s="22"/>
      <c r="I24" s="22"/>
      <c r="J24" s="22"/>
      <c r="K24" s="22"/>
      <c r="L24" s="22"/>
      <c r="M24" s="22"/>
      <c r="N24" s="22"/>
    </row>
    <row r="25" spans="1:14" ht="15">
      <c r="A25" s="28" t="s">
        <v>748</v>
      </c>
      <c r="B25" s="21"/>
      <c r="C25" s="21"/>
      <c r="D25" s="21"/>
      <c r="E25" s="21"/>
      <c r="F25" s="21"/>
      <c r="G25" s="21"/>
      <c r="H25" s="21"/>
      <c r="I25" s="21"/>
      <c r="J25" s="21"/>
      <c r="K25" s="21"/>
      <c r="L25" s="21"/>
      <c r="M25" s="21"/>
      <c r="N25" s="21"/>
    </row>
    <row r="26" spans="1:14" ht="15">
      <c r="A26" s="28" t="s">
        <v>748</v>
      </c>
      <c r="B26" s="21"/>
      <c r="C26" s="21"/>
      <c r="D26" s="21"/>
      <c r="E26" s="21"/>
      <c r="F26" s="21"/>
      <c r="G26" s="21"/>
      <c r="H26" s="21"/>
      <c r="I26" s="21"/>
      <c r="J26" s="21"/>
      <c r="K26" s="21"/>
      <c r="L26" s="21"/>
      <c r="M26" s="21"/>
      <c r="N26" s="21"/>
    </row>
    <row r="27" spans="1:14" ht="15">
      <c r="A27" s="28" t="s">
        <v>748</v>
      </c>
      <c r="B27" s="21"/>
      <c r="C27" s="21"/>
      <c r="D27" s="21"/>
      <c r="E27" s="21"/>
      <c r="F27" s="21"/>
      <c r="G27" s="21"/>
      <c r="H27" s="21"/>
      <c r="I27" s="21"/>
      <c r="J27" s="21"/>
      <c r="K27" s="21"/>
      <c r="L27" s="21"/>
      <c r="M27" s="21"/>
      <c r="N27" s="21"/>
    </row>
    <row r="28" spans="1:14" ht="15">
      <c r="A28" s="28" t="s">
        <v>748</v>
      </c>
      <c r="B28" s="21"/>
      <c r="C28" s="21"/>
      <c r="D28" s="21"/>
      <c r="E28" s="21"/>
      <c r="F28" s="21"/>
      <c r="G28" s="21"/>
      <c r="H28" s="21"/>
      <c r="I28" s="21"/>
      <c r="J28" s="21"/>
      <c r="K28" s="21"/>
      <c r="L28" s="21"/>
      <c r="M28" s="21"/>
      <c r="N28" s="21"/>
    </row>
    <row r="29" spans="1:14" ht="15">
      <c r="A29" s="29"/>
      <c r="B29" s="29"/>
      <c r="C29" s="29"/>
      <c r="D29" s="29"/>
      <c r="E29" s="29"/>
      <c r="F29" s="29"/>
      <c r="G29" s="29"/>
      <c r="H29" s="29"/>
      <c r="I29" s="29"/>
      <c r="J29" s="29"/>
      <c r="K29" s="29"/>
      <c r="L29" s="29"/>
      <c r="M29" s="29"/>
      <c r="N29" s="29"/>
    </row>
    <row r="30" spans="1:14" ht="15">
      <c r="A30" s="29"/>
      <c r="B30" s="29"/>
      <c r="C30" s="29"/>
      <c r="D30" s="29"/>
      <c r="E30" s="29"/>
      <c r="F30" s="29"/>
      <c r="G30" s="29"/>
      <c r="H30" s="29"/>
      <c r="I30" s="29"/>
      <c r="J30" s="29"/>
      <c r="K30" s="29"/>
      <c r="L30" s="29"/>
      <c r="M30" s="29"/>
      <c r="N30" s="29"/>
    </row>
    <row r="31" spans="1:14" ht="15">
      <c r="A31" s="29"/>
      <c r="B31" s="29"/>
      <c r="C31" s="29"/>
      <c r="D31" s="29"/>
      <c r="E31" s="29"/>
      <c r="F31" s="29"/>
      <c r="G31" s="29"/>
      <c r="H31" s="29"/>
      <c r="I31" s="29"/>
      <c r="J31" s="29"/>
      <c r="K31" s="29"/>
      <c r="L31" s="29"/>
      <c r="M31" s="29"/>
      <c r="N31" s="29"/>
    </row>
    <row r="32" spans="1:14" ht="15">
      <c r="A32" s="29"/>
      <c r="B32" s="29"/>
      <c r="C32" s="29"/>
      <c r="D32" s="29"/>
      <c r="E32" s="29"/>
      <c r="F32" s="29"/>
      <c r="G32" s="29"/>
      <c r="H32" s="29"/>
      <c r="I32" s="29"/>
      <c r="J32" s="29"/>
      <c r="K32" s="29"/>
      <c r="L32" s="29"/>
      <c r="M32" s="29"/>
      <c r="N32" s="29"/>
    </row>
    <row r="33" spans="1:14" ht="15">
      <c r="A33" s="29"/>
      <c r="B33" s="29"/>
      <c r="C33" s="29"/>
      <c r="D33" s="29"/>
      <c r="E33" s="29"/>
      <c r="F33" s="29"/>
      <c r="G33" s="29"/>
      <c r="H33" s="29"/>
      <c r="I33" s="29"/>
      <c r="J33" s="29"/>
      <c r="K33" s="29"/>
      <c r="L33" s="29"/>
      <c r="M33" s="29"/>
      <c r="N33" s="29"/>
    </row>
    <row r="34" spans="1:14" ht="15">
      <c r="A34" s="29"/>
      <c r="B34" s="29"/>
      <c r="C34" s="29"/>
      <c r="D34" s="29"/>
      <c r="E34" s="29"/>
      <c r="F34" s="29"/>
      <c r="G34" s="29"/>
      <c r="H34" s="29"/>
      <c r="I34" s="29"/>
      <c r="J34" s="29"/>
      <c r="K34" s="29"/>
      <c r="L34" s="29"/>
      <c r="M34" s="29"/>
      <c r="N34" s="29"/>
    </row>
    <row r="35" spans="1:14" ht="15">
      <c r="A35" s="29"/>
      <c r="B35" s="29"/>
      <c r="C35" s="29"/>
      <c r="D35" s="29"/>
      <c r="E35" s="29"/>
      <c r="F35" s="29"/>
      <c r="G35" s="29"/>
      <c r="H35" s="29"/>
      <c r="I35" s="29"/>
      <c r="J35" s="29"/>
      <c r="K35" s="29"/>
      <c r="L35" s="29"/>
      <c r="M35" s="29"/>
      <c r="N35" s="29"/>
    </row>
    <row r="36" spans="1:14" ht="15">
      <c r="A36" s="29"/>
      <c r="B36" s="29"/>
      <c r="C36" s="29"/>
      <c r="D36" s="29"/>
      <c r="E36" s="29"/>
      <c r="F36" s="29"/>
      <c r="G36" s="29"/>
      <c r="H36" s="29"/>
      <c r="I36" s="29"/>
      <c r="J36" s="29"/>
      <c r="K36" s="29"/>
      <c r="L36" s="29"/>
      <c r="M36" s="29"/>
      <c r="N36" s="29"/>
    </row>
    <row r="37" spans="1:14" ht="15">
      <c r="A37" s="29"/>
      <c r="B37" s="29"/>
      <c r="C37" s="29"/>
      <c r="D37" s="29"/>
      <c r="E37" s="29"/>
      <c r="F37" s="29"/>
      <c r="G37" s="29"/>
      <c r="H37" s="29"/>
      <c r="I37" s="29"/>
      <c r="J37" s="29"/>
      <c r="K37" s="29"/>
      <c r="L37" s="29"/>
      <c r="M37" s="29"/>
      <c r="N37" s="29"/>
    </row>
    <row r="38" spans="1:14" ht="15">
      <c r="A38" s="29"/>
      <c r="B38" s="29"/>
      <c r="C38" s="29"/>
      <c r="D38" s="29"/>
      <c r="E38" s="29"/>
      <c r="F38" s="29"/>
      <c r="G38" s="29"/>
      <c r="H38" s="29"/>
      <c r="I38" s="29"/>
      <c r="J38" s="29"/>
      <c r="K38" s="29"/>
      <c r="L38" s="29"/>
      <c r="M38" s="29"/>
      <c r="N38" s="29"/>
    </row>
    <row r="39" spans="1:14" ht="15">
      <c r="A39" s="29"/>
      <c r="B39" s="29"/>
      <c r="C39" s="29"/>
      <c r="D39" s="29"/>
      <c r="E39" s="29"/>
      <c r="F39" s="29"/>
      <c r="G39" s="29"/>
      <c r="H39" s="29"/>
      <c r="I39" s="29"/>
      <c r="J39" s="29"/>
      <c r="K39" s="29"/>
      <c r="L39" s="29"/>
      <c r="M39" s="29"/>
      <c r="N39" s="29"/>
    </row>
    <row r="40" spans="1:14" ht="15">
      <c r="A40" s="29"/>
      <c r="B40" s="29"/>
      <c r="C40" s="29"/>
      <c r="D40" s="29"/>
      <c r="E40" s="29"/>
      <c r="F40" s="29"/>
      <c r="G40" s="29"/>
      <c r="H40" s="29"/>
      <c r="I40" s="29"/>
      <c r="J40" s="29"/>
      <c r="K40" s="29"/>
      <c r="L40" s="29"/>
      <c r="M40" s="29"/>
      <c r="N40" s="29"/>
    </row>
    <row r="41" spans="1:14" ht="15">
      <c r="A41" s="29"/>
      <c r="B41" s="29"/>
      <c r="C41" s="29"/>
      <c r="D41" s="29"/>
      <c r="E41" s="29"/>
      <c r="F41" s="29"/>
      <c r="G41" s="29"/>
      <c r="H41" s="29"/>
      <c r="I41" s="29"/>
      <c r="J41" s="29"/>
      <c r="K41" s="29"/>
      <c r="L41" s="29"/>
      <c r="M41" s="29"/>
      <c r="N41" s="29"/>
    </row>
    <row r="42" spans="1:14" ht="15">
      <c r="A42" s="29"/>
      <c r="B42" s="29"/>
      <c r="C42" s="29"/>
      <c r="D42" s="29"/>
      <c r="E42" s="29"/>
      <c r="F42" s="29"/>
      <c r="G42" s="29"/>
      <c r="H42" s="29"/>
      <c r="I42" s="29"/>
      <c r="J42" s="29"/>
      <c r="K42" s="29"/>
      <c r="L42" s="29"/>
      <c r="M42" s="29"/>
      <c r="N42" s="29"/>
    </row>
    <row r="43" spans="1:14" ht="15">
      <c r="A43" s="29"/>
      <c r="B43" s="29"/>
      <c r="C43" s="29"/>
      <c r="D43" s="29"/>
      <c r="E43" s="29"/>
      <c r="F43" s="29"/>
      <c r="G43" s="29"/>
      <c r="H43" s="29"/>
      <c r="I43" s="29"/>
      <c r="J43" s="29"/>
      <c r="K43" s="29"/>
      <c r="L43" s="29"/>
      <c r="M43" s="29"/>
      <c r="N43" s="29"/>
    </row>
    <row r="44" spans="1:14" ht="15">
      <c r="A44" s="29"/>
      <c r="B44" s="29"/>
      <c r="C44" s="29"/>
      <c r="D44" s="29"/>
      <c r="E44" s="29"/>
      <c r="F44" s="29"/>
      <c r="G44" s="29"/>
      <c r="H44" s="29"/>
      <c r="I44" s="29"/>
      <c r="J44" s="29"/>
      <c r="K44" s="29"/>
      <c r="L44" s="29"/>
      <c r="M44" s="29"/>
      <c r="N44" s="29"/>
    </row>
    <row r="45" spans="1:14" ht="15">
      <c r="A45" s="29"/>
      <c r="B45" s="29"/>
      <c r="C45" s="29"/>
      <c r="D45" s="29"/>
      <c r="E45" s="29"/>
      <c r="F45" s="29"/>
      <c r="G45" s="29"/>
      <c r="H45" s="29"/>
      <c r="I45" s="29"/>
      <c r="J45" s="29"/>
      <c r="K45" s="29"/>
      <c r="L45" s="29"/>
      <c r="M45" s="29"/>
      <c r="N45" s="29"/>
    </row>
    <row r="46" spans="1:14" ht="15">
      <c r="A46" s="29"/>
      <c r="B46" s="29"/>
      <c r="C46" s="29"/>
      <c r="D46" s="29"/>
      <c r="E46" s="29"/>
      <c r="F46" s="29"/>
      <c r="G46" s="29"/>
      <c r="H46" s="29"/>
      <c r="I46" s="29"/>
      <c r="J46" s="29"/>
      <c r="K46" s="29"/>
      <c r="L46" s="29"/>
      <c r="M46" s="29"/>
      <c r="N46" s="29"/>
    </row>
    <row r="47" spans="1:14" ht="15">
      <c r="A47" s="29"/>
      <c r="B47" s="29"/>
      <c r="C47" s="29"/>
      <c r="D47" s="29"/>
      <c r="E47" s="29"/>
      <c r="F47" s="29"/>
      <c r="G47" s="29"/>
      <c r="H47" s="29"/>
      <c r="I47" s="29"/>
      <c r="J47" s="29"/>
      <c r="K47" s="29"/>
      <c r="L47" s="29"/>
      <c r="M47" s="29"/>
      <c r="N47" s="29"/>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sheetData>
  <sheetProtection/>
  <autoFilter ref="A1:A56"/>
  <hyperlinks>
    <hyperlink ref="B3" r:id="rId1" display="+@sum(B5:B85)"/>
  </hyperlinks>
  <printOptions/>
  <pageMargins left="0.7" right="0.7" top="0.75" bottom="0.75" header="0.3" footer="0.3"/>
  <pageSetup horizontalDpi="1200" verticalDpi="1200" orientation="portrait" r:id="rId2"/>
</worksheet>
</file>

<file path=xl/worksheets/sheet15.xml><?xml version="1.0" encoding="utf-8"?>
<worksheet xmlns="http://schemas.openxmlformats.org/spreadsheetml/2006/main" xmlns:r="http://schemas.openxmlformats.org/officeDocument/2006/relationships">
  <dimension ref="A2:N80"/>
  <sheetViews>
    <sheetView zoomScale="115" zoomScaleNormal="115" zoomScalePageLayoutView="0" workbookViewId="0" topLeftCell="A1">
      <selection activeCell="A1" sqref="A1"/>
    </sheetView>
  </sheetViews>
  <sheetFormatPr defaultColWidth="9.140625" defaultRowHeight="15"/>
  <cols>
    <col min="1" max="1" width="46.421875" style="0" customWidth="1"/>
    <col min="2" max="2" width="12.28125" style="0" bestFit="1" customWidth="1"/>
  </cols>
  <sheetData>
    <row r="2" spans="1:14" ht="105" customHeight="1">
      <c r="A2" s="11" t="s">
        <v>377</v>
      </c>
      <c r="B2" s="11" t="s">
        <v>667</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
      <c r="B3" s="19">
        <f>+SUM(B5:B47)</f>
        <v>59869.729999999996</v>
      </c>
      <c r="C3" s="1"/>
      <c r="D3" s="1"/>
      <c r="E3" s="1"/>
      <c r="F3" s="1"/>
      <c r="G3" s="1"/>
      <c r="H3" s="1"/>
      <c r="I3" s="1"/>
      <c r="J3" s="1"/>
      <c r="K3" s="1"/>
      <c r="L3" s="1"/>
      <c r="M3" s="1"/>
      <c r="N3" s="1"/>
    </row>
    <row r="4" spans="1:14" ht="99.75" customHeight="1">
      <c r="A4" s="52" t="s">
        <v>787</v>
      </c>
      <c r="B4" s="23" t="s">
        <v>731</v>
      </c>
      <c r="C4" s="24" t="s">
        <v>732</v>
      </c>
      <c r="D4" s="25" t="s">
        <v>853</v>
      </c>
      <c r="E4" s="25" t="s">
        <v>739</v>
      </c>
      <c r="F4" s="26">
        <v>1</v>
      </c>
      <c r="G4" s="25">
        <v>6</v>
      </c>
      <c r="H4" s="26">
        <v>5</v>
      </c>
      <c r="I4" s="25" t="s">
        <v>736</v>
      </c>
      <c r="J4" s="25" t="s">
        <v>734</v>
      </c>
      <c r="K4" s="25" t="s">
        <v>737</v>
      </c>
      <c r="L4" s="25" t="s">
        <v>738</v>
      </c>
      <c r="M4" s="25" t="s">
        <v>777</v>
      </c>
      <c r="N4" s="25" t="s">
        <v>735</v>
      </c>
    </row>
    <row r="5" spans="1:14" ht="15">
      <c r="A5" s="4"/>
      <c r="B5" s="9"/>
      <c r="C5" s="21"/>
      <c r="D5" s="22"/>
      <c r="E5" s="22"/>
      <c r="F5" s="22"/>
      <c r="G5" s="22"/>
      <c r="H5" s="22"/>
      <c r="I5" s="22"/>
      <c r="J5" s="22"/>
      <c r="K5" s="22"/>
      <c r="L5" s="22"/>
      <c r="M5" s="22"/>
      <c r="N5" s="22"/>
    </row>
    <row r="6" spans="1:14" ht="15">
      <c r="A6" s="1" t="s">
        <v>105</v>
      </c>
      <c r="B6" s="5">
        <v>6940.08</v>
      </c>
      <c r="C6" s="21"/>
      <c r="D6" s="22"/>
      <c r="E6" s="22"/>
      <c r="F6" s="22"/>
      <c r="G6" s="22"/>
      <c r="H6" s="22"/>
      <c r="I6" s="22"/>
      <c r="J6" s="22"/>
      <c r="K6" s="22"/>
      <c r="L6" s="22"/>
      <c r="M6" s="22"/>
      <c r="N6" s="22"/>
    </row>
    <row r="7" spans="1:14" ht="15">
      <c r="A7" s="1" t="s">
        <v>104</v>
      </c>
      <c r="B7" s="5">
        <v>2704.73</v>
      </c>
      <c r="C7" s="21"/>
      <c r="D7" s="22"/>
      <c r="E7" s="22"/>
      <c r="F7" s="22"/>
      <c r="G7" s="22"/>
      <c r="H7" s="22"/>
      <c r="I7" s="22"/>
      <c r="J7" s="22"/>
      <c r="K7" s="22"/>
      <c r="L7" s="22"/>
      <c r="M7" s="22"/>
      <c r="N7" s="22"/>
    </row>
    <row r="8" spans="1:14" ht="15">
      <c r="A8" s="1" t="s">
        <v>497</v>
      </c>
      <c r="B8" s="5">
        <v>146.02</v>
      </c>
      <c r="C8" s="21"/>
      <c r="D8" s="22"/>
      <c r="E8" s="22"/>
      <c r="F8" s="22"/>
      <c r="G8" s="22"/>
      <c r="H8" s="22"/>
      <c r="I8" s="22"/>
      <c r="J8" s="22"/>
      <c r="K8" s="22"/>
      <c r="L8" s="22"/>
      <c r="M8" s="22"/>
      <c r="N8" s="22"/>
    </row>
    <row r="9" spans="1:14" ht="15">
      <c r="A9" s="1" t="s">
        <v>224</v>
      </c>
      <c r="B9" s="5">
        <v>1699.1200000000001</v>
      </c>
      <c r="C9" s="21"/>
      <c r="D9" s="22"/>
      <c r="E9" s="22"/>
      <c r="F9" s="22"/>
      <c r="G9" s="22"/>
      <c r="H9" s="22"/>
      <c r="I9" s="22"/>
      <c r="J9" s="22"/>
      <c r="K9" s="22"/>
      <c r="L9" s="22"/>
      <c r="M9" s="22"/>
      <c r="N9" s="22"/>
    </row>
    <row r="10" spans="1:14" ht="15">
      <c r="A10" s="1" t="s">
        <v>100</v>
      </c>
      <c r="B10" s="5">
        <v>6773.76</v>
      </c>
      <c r="C10" s="21"/>
      <c r="D10" s="22"/>
      <c r="E10" s="22"/>
      <c r="F10" s="22"/>
      <c r="G10" s="22"/>
      <c r="H10" s="22"/>
      <c r="I10" s="22"/>
      <c r="J10" s="22"/>
      <c r="K10" s="22"/>
      <c r="L10" s="22"/>
      <c r="M10" s="22"/>
      <c r="N10" s="22"/>
    </row>
    <row r="11" spans="1:14" ht="15">
      <c r="A11" s="1" t="s">
        <v>223</v>
      </c>
      <c r="B11" s="5">
        <v>1689.6399999999999</v>
      </c>
      <c r="C11" s="21"/>
      <c r="D11" s="22"/>
      <c r="E11" s="22"/>
      <c r="F11" s="22"/>
      <c r="G11" s="22"/>
      <c r="H11" s="22"/>
      <c r="I11" s="22"/>
      <c r="J11" s="22"/>
      <c r="K11" s="22"/>
      <c r="L11" s="22"/>
      <c r="M11" s="22"/>
      <c r="N11" s="22"/>
    </row>
    <row r="12" spans="1:14" ht="15">
      <c r="A12" s="1" t="s">
        <v>99</v>
      </c>
      <c r="B12" s="5">
        <v>108.81</v>
      </c>
      <c r="C12" s="21"/>
      <c r="D12" s="22"/>
      <c r="E12" s="22"/>
      <c r="F12" s="22"/>
      <c r="G12" s="22"/>
      <c r="H12" s="22"/>
      <c r="I12" s="22"/>
      <c r="J12" s="22"/>
      <c r="K12" s="22"/>
      <c r="L12" s="22"/>
      <c r="M12" s="22"/>
      <c r="N12" s="22"/>
    </row>
    <row r="13" spans="1:14" ht="15">
      <c r="A13" s="1" t="s">
        <v>317</v>
      </c>
      <c r="B13" s="5">
        <v>925.98</v>
      </c>
      <c r="C13" s="21"/>
      <c r="D13" s="22"/>
      <c r="E13" s="22"/>
      <c r="F13" s="22"/>
      <c r="G13" s="22"/>
      <c r="H13" s="22"/>
      <c r="I13" s="22"/>
      <c r="J13" s="22"/>
      <c r="K13" s="22"/>
      <c r="L13" s="22"/>
      <c r="M13" s="22"/>
      <c r="N13" s="22"/>
    </row>
    <row r="14" spans="1:14" ht="15">
      <c r="A14" s="1" t="s">
        <v>316</v>
      </c>
      <c r="B14" s="5">
        <v>730.4</v>
      </c>
      <c r="C14" s="21"/>
      <c r="D14" s="22"/>
      <c r="E14" s="22"/>
      <c r="F14" s="22"/>
      <c r="G14" s="22"/>
      <c r="H14" s="22"/>
      <c r="I14" s="22"/>
      <c r="J14" s="22"/>
      <c r="K14" s="22"/>
      <c r="L14" s="22"/>
      <c r="M14" s="22"/>
      <c r="N14" s="22"/>
    </row>
    <row r="15" spans="1:14" ht="15">
      <c r="A15" s="1" t="s">
        <v>101</v>
      </c>
      <c r="B15" s="5">
        <v>3958</v>
      </c>
      <c r="C15" s="21"/>
      <c r="D15" s="22"/>
      <c r="E15" s="22"/>
      <c r="F15" s="22"/>
      <c r="G15" s="22"/>
      <c r="H15" s="22"/>
      <c r="I15" s="22"/>
      <c r="J15" s="22"/>
      <c r="K15" s="22"/>
      <c r="L15" s="22"/>
      <c r="M15" s="22"/>
      <c r="N15" s="22"/>
    </row>
    <row r="16" spans="1:14" ht="15">
      <c r="A16" s="1" t="s">
        <v>882</v>
      </c>
      <c r="B16" s="5"/>
      <c r="C16" s="21"/>
      <c r="D16" s="22"/>
      <c r="E16" s="22"/>
      <c r="F16" s="22"/>
      <c r="G16" s="22"/>
      <c r="H16" s="22"/>
      <c r="I16" s="22"/>
      <c r="J16" s="22"/>
      <c r="K16" s="22"/>
      <c r="L16" s="22"/>
      <c r="M16" s="22"/>
      <c r="N16" s="22"/>
    </row>
    <row r="17" spans="1:14" ht="15">
      <c r="A17" s="1" t="s">
        <v>881</v>
      </c>
      <c r="B17" s="5"/>
      <c r="C17" s="21"/>
      <c r="D17" s="22"/>
      <c r="E17" s="22"/>
      <c r="F17" s="22"/>
      <c r="G17" s="22"/>
      <c r="H17" s="22"/>
      <c r="I17" s="22"/>
      <c r="J17" s="22"/>
      <c r="K17" s="22"/>
      <c r="L17" s="22"/>
      <c r="M17" s="22"/>
      <c r="N17" s="22"/>
    </row>
    <row r="18" spans="1:14" ht="15">
      <c r="A18" s="1" t="s">
        <v>106</v>
      </c>
      <c r="B18" s="5">
        <v>5799.88</v>
      </c>
      <c r="C18" s="21"/>
      <c r="D18" s="22"/>
      <c r="E18" s="22"/>
      <c r="F18" s="22"/>
      <c r="G18" s="22"/>
      <c r="H18" s="22"/>
      <c r="I18" s="22"/>
      <c r="J18" s="22"/>
      <c r="K18" s="22"/>
      <c r="L18" s="22"/>
      <c r="M18" s="22"/>
      <c r="N18" s="22"/>
    </row>
    <row r="19" spans="1:14" ht="15">
      <c r="A19" s="1" t="s">
        <v>318</v>
      </c>
      <c r="B19" s="5">
        <v>33.2</v>
      </c>
      <c r="C19" s="21"/>
      <c r="D19" s="22"/>
      <c r="E19" s="22"/>
      <c r="F19" s="22"/>
      <c r="G19" s="22"/>
      <c r="H19" s="22"/>
      <c r="I19" s="22"/>
      <c r="J19" s="22"/>
      <c r="K19" s="22"/>
      <c r="L19" s="22"/>
      <c r="M19" s="22"/>
      <c r="N19" s="22"/>
    </row>
    <row r="20" spans="1:14" ht="15">
      <c r="A20" s="1" t="s">
        <v>102</v>
      </c>
      <c r="B20" s="5">
        <v>381.56</v>
      </c>
      <c r="C20" s="21"/>
      <c r="D20" s="22"/>
      <c r="E20" s="22"/>
      <c r="F20" s="22"/>
      <c r="G20" s="22"/>
      <c r="H20" s="22"/>
      <c r="I20" s="22"/>
      <c r="J20" s="22"/>
      <c r="K20" s="22"/>
      <c r="L20" s="22"/>
      <c r="M20" s="22"/>
      <c r="N20" s="22"/>
    </row>
    <row r="21" spans="1:14" ht="15">
      <c r="A21" s="1" t="s">
        <v>103</v>
      </c>
      <c r="B21" s="5">
        <v>23.71</v>
      </c>
      <c r="C21" s="21"/>
      <c r="D21" s="22"/>
      <c r="E21" s="22"/>
      <c r="F21" s="22"/>
      <c r="G21" s="22"/>
      <c r="H21" s="22"/>
      <c r="I21" s="22"/>
      <c r="J21" s="22"/>
      <c r="K21" s="22"/>
      <c r="L21" s="22"/>
      <c r="M21" s="22"/>
      <c r="N21" s="22"/>
    </row>
    <row r="22" spans="1:14" ht="15">
      <c r="A22" s="1" t="s">
        <v>315</v>
      </c>
      <c r="B22" s="5">
        <v>650</v>
      </c>
      <c r="C22" s="21"/>
      <c r="D22" s="22"/>
      <c r="E22" s="22"/>
      <c r="F22" s="22"/>
      <c r="G22" s="22"/>
      <c r="H22" s="22"/>
      <c r="I22" s="22"/>
      <c r="J22" s="22"/>
      <c r="K22" s="22"/>
      <c r="L22" s="22"/>
      <c r="M22" s="22"/>
      <c r="N22" s="22"/>
    </row>
    <row r="23" spans="1:14" ht="15">
      <c r="A23" s="1"/>
      <c r="B23" s="5"/>
      <c r="C23" s="21"/>
      <c r="D23" s="22"/>
      <c r="E23" s="22"/>
      <c r="F23" s="22"/>
      <c r="G23" s="22"/>
      <c r="H23" s="22"/>
      <c r="I23" s="22"/>
      <c r="J23" s="22"/>
      <c r="K23" s="22"/>
      <c r="L23" s="22"/>
      <c r="M23" s="22"/>
      <c r="N23" s="22"/>
    </row>
    <row r="24" spans="1:14" ht="15">
      <c r="A24" s="1" t="s">
        <v>825</v>
      </c>
      <c r="B24" s="5">
        <v>3431.47</v>
      </c>
      <c r="C24" s="21"/>
      <c r="D24" s="22"/>
      <c r="E24" s="22"/>
      <c r="F24" s="22"/>
      <c r="G24" s="22"/>
      <c r="H24" s="22"/>
      <c r="I24" s="22"/>
      <c r="J24" s="22"/>
      <c r="K24" s="22"/>
      <c r="L24" s="22"/>
      <c r="M24" s="22"/>
      <c r="N24" s="22"/>
    </row>
    <row r="25" spans="1:14" ht="15">
      <c r="A25" s="1" t="s">
        <v>826</v>
      </c>
      <c r="B25" s="5">
        <v>2959.7</v>
      </c>
      <c r="C25" s="21"/>
      <c r="D25" s="22"/>
      <c r="E25" s="22"/>
      <c r="F25" s="22"/>
      <c r="G25" s="22"/>
      <c r="H25" s="22"/>
      <c r="I25" s="22"/>
      <c r="J25" s="22"/>
      <c r="K25" s="22"/>
      <c r="L25" s="22"/>
      <c r="M25" s="22"/>
      <c r="N25" s="22"/>
    </row>
    <row r="26" spans="1:14" ht="15">
      <c r="A26" s="1" t="s">
        <v>821</v>
      </c>
      <c r="B26" s="5">
        <v>4200</v>
      </c>
      <c r="C26" s="21"/>
      <c r="D26" s="22"/>
      <c r="E26" s="22"/>
      <c r="F26" s="22"/>
      <c r="G26" s="22"/>
      <c r="H26" s="22"/>
      <c r="I26" s="22"/>
      <c r="J26" s="22"/>
      <c r="K26" s="22"/>
      <c r="L26" s="22"/>
      <c r="M26" s="22"/>
      <c r="N26" s="22"/>
    </row>
    <row r="27" spans="1:14" ht="15">
      <c r="A27" s="1" t="s">
        <v>827</v>
      </c>
      <c r="B27" s="5">
        <v>4448</v>
      </c>
      <c r="C27" s="21"/>
      <c r="D27" s="22"/>
      <c r="E27" s="22"/>
      <c r="F27" s="22"/>
      <c r="G27" s="22"/>
      <c r="H27" s="22"/>
      <c r="I27" s="22"/>
      <c r="J27" s="22"/>
      <c r="K27" s="22"/>
      <c r="L27" s="22"/>
      <c r="M27" s="22"/>
      <c r="N27" s="22"/>
    </row>
    <row r="28" spans="1:14" ht="15">
      <c r="A28" s="1" t="s">
        <v>829</v>
      </c>
      <c r="B28" s="5">
        <v>12265.67</v>
      </c>
      <c r="C28" s="21"/>
      <c r="D28" s="22"/>
      <c r="E28" s="22"/>
      <c r="F28" s="22"/>
      <c r="G28" s="22"/>
      <c r="H28" s="22"/>
      <c r="I28" s="22"/>
      <c r="J28" s="22"/>
      <c r="K28" s="22"/>
      <c r="L28" s="22"/>
      <c r="M28" s="22"/>
      <c r="N28" s="22"/>
    </row>
    <row r="29" spans="1:14" ht="15">
      <c r="A29" s="1"/>
      <c r="B29" s="5"/>
      <c r="C29" s="21"/>
      <c r="D29" s="22"/>
      <c r="E29" s="22"/>
      <c r="F29" s="22"/>
      <c r="G29" s="22"/>
      <c r="H29" s="22"/>
      <c r="I29" s="22"/>
      <c r="J29" s="22"/>
      <c r="K29" s="22"/>
      <c r="L29" s="22"/>
      <c r="M29" s="22"/>
      <c r="N29" s="22"/>
    </row>
    <row r="30" spans="1:14" ht="15">
      <c r="A30" s="1"/>
      <c r="B30" s="5"/>
      <c r="C30" s="21"/>
      <c r="D30" s="22"/>
      <c r="E30" s="22"/>
      <c r="F30" s="22"/>
      <c r="G30" s="22"/>
      <c r="H30" s="22"/>
      <c r="I30" s="22"/>
      <c r="J30" s="22"/>
      <c r="K30" s="22"/>
      <c r="L30" s="22"/>
      <c r="M30" s="22"/>
      <c r="N30" s="22"/>
    </row>
    <row r="31" spans="1:14" ht="15">
      <c r="A31" s="1"/>
      <c r="B31" s="5"/>
      <c r="C31" s="21"/>
      <c r="D31" s="22"/>
      <c r="E31" s="22"/>
      <c r="F31" s="22"/>
      <c r="G31" s="22"/>
      <c r="H31" s="22"/>
      <c r="I31" s="22"/>
      <c r="J31" s="22"/>
      <c r="K31" s="22"/>
      <c r="L31" s="22"/>
      <c r="M31" s="22"/>
      <c r="N31" s="22"/>
    </row>
    <row r="32" spans="1:14" ht="15">
      <c r="A32" s="1"/>
      <c r="B32" s="5"/>
      <c r="C32" s="21"/>
      <c r="D32" s="22"/>
      <c r="E32" s="22"/>
      <c r="F32" s="22"/>
      <c r="G32" s="22"/>
      <c r="H32" s="22"/>
      <c r="I32" s="22"/>
      <c r="J32" s="22"/>
      <c r="K32" s="22"/>
      <c r="L32" s="22"/>
      <c r="M32" s="22"/>
      <c r="N32" s="22"/>
    </row>
    <row r="33" spans="1:14" ht="15">
      <c r="A33" s="1"/>
      <c r="B33" s="5"/>
      <c r="C33" s="21"/>
      <c r="D33" s="22"/>
      <c r="E33" s="22"/>
      <c r="F33" s="22"/>
      <c r="G33" s="22"/>
      <c r="H33" s="22"/>
      <c r="I33" s="22"/>
      <c r="J33" s="22"/>
      <c r="K33" s="22"/>
      <c r="L33" s="22"/>
      <c r="M33" s="22"/>
      <c r="N33" s="22"/>
    </row>
    <row r="34" spans="1:14" ht="15">
      <c r="A34" s="1"/>
      <c r="B34" s="5"/>
      <c r="C34" s="21"/>
      <c r="D34" s="22"/>
      <c r="E34" s="22"/>
      <c r="F34" s="22"/>
      <c r="G34" s="22"/>
      <c r="H34" s="22"/>
      <c r="I34" s="22"/>
      <c r="J34" s="22"/>
      <c r="K34" s="22"/>
      <c r="L34" s="22"/>
      <c r="M34" s="22"/>
      <c r="N34" s="22"/>
    </row>
    <row r="35" spans="1:14" ht="15">
      <c r="A35" s="1"/>
      <c r="B35" s="5"/>
      <c r="C35" s="21"/>
      <c r="D35" s="22"/>
      <c r="E35" s="22"/>
      <c r="F35" s="22"/>
      <c r="G35" s="22"/>
      <c r="H35" s="22"/>
      <c r="I35" s="22"/>
      <c r="J35" s="22"/>
      <c r="K35" s="22"/>
      <c r="L35" s="22"/>
      <c r="M35" s="22"/>
      <c r="N35" s="22"/>
    </row>
    <row r="36" spans="1:14" ht="15">
      <c r="A36" s="1"/>
      <c r="B36" s="5"/>
      <c r="C36" s="21"/>
      <c r="D36" s="22"/>
      <c r="E36" s="22"/>
      <c r="F36" s="22"/>
      <c r="G36" s="22"/>
      <c r="H36" s="22"/>
      <c r="I36" s="22"/>
      <c r="J36" s="22"/>
      <c r="K36" s="22"/>
      <c r="L36" s="22"/>
      <c r="M36" s="22"/>
      <c r="N36" s="22"/>
    </row>
    <row r="37" spans="1:14" ht="15">
      <c r="A37" s="1"/>
      <c r="B37" s="5"/>
      <c r="C37" s="21"/>
      <c r="D37" s="22"/>
      <c r="E37" s="22"/>
      <c r="F37" s="22"/>
      <c r="G37" s="22"/>
      <c r="H37" s="22"/>
      <c r="I37" s="22"/>
      <c r="J37" s="22"/>
      <c r="K37" s="22"/>
      <c r="L37" s="22"/>
      <c r="M37" s="22"/>
      <c r="N37" s="22"/>
    </row>
    <row r="38" spans="1:14" ht="15">
      <c r="A38" s="1"/>
      <c r="B38" s="5"/>
      <c r="C38" s="21"/>
      <c r="D38" s="22"/>
      <c r="E38" s="22"/>
      <c r="F38" s="22"/>
      <c r="G38" s="22"/>
      <c r="H38" s="22"/>
      <c r="I38" s="22"/>
      <c r="J38" s="22"/>
      <c r="K38" s="22"/>
      <c r="L38" s="22"/>
      <c r="M38" s="22"/>
      <c r="N38" s="22"/>
    </row>
    <row r="39" spans="1:14" ht="15">
      <c r="A39" s="1"/>
      <c r="B39" s="5"/>
      <c r="C39" s="21"/>
      <c r="D39" s="22"/>
      <c r="E39" s="22"/>
      <c r="F39" s="22"/>
      <c r="G39" s="22"/>
      <c r="H39" s="22"/>
      <c r="I39" s="22"/>
      <c r="J39" s="22"/>
      <c r="K39" s="22"/>
      <c r="L39" s="22"/>
      <c r="M39" s="22"/>
      <c r="N39" s="22"/>
    </row>
    <row r="40" spans="1:14" ht="15">
      <c r="A40" s="1"/>
      <c r="B40" s="5"/>
      <c r="C40" s="21"/>
      <c r="D40" s="22"/>
      <c r="E40" s="22"/>
      <c r="F40" s="22"/>
      <c r="G40" s="22"/>
      <c r="H40" s="22"/>
      <c r="I40" s="22"/>
      <c r="J40" s="22"/>
      <c r="K40" s="22"/>
      <c r="L40" s="22"/>
      <c r="M40" s="22"/>
      <c r="N40" s="22"/>
    </row>
    <row r="41" spans="1:14" ht="15">
      <c r="A41" s="1"/>
      <c r="B41" s="5"/>
      <c r="C41" s="21"/>
      <c r="D41" s="22"/>
      <c r="E41" s="22"/>
      <c r="F41" s="22"/>
      <c r="G41" s="22"/>
      <c r="H41" s="22"/>
      <c r="I41" s="22"/>
      <c r="J41" s="22"/>
      <c r="K41" s="22"/>
      <c r="L41" s="22"/>
      <c r="M41" s="22"/>
      <c r="N41" s="22"/>
    </row>
    <row r="42" spans="1:14" ht="15">
      <c r="A42" s="1"/>
      <c r="B42" s="5"/>
      <c r="C42" s="21"/>
      <c r="D42" s="22"/>
      <c r="E42" s="22"/>
      <c r="F42" s="22"/>
      <c r="G42" s="22"/>
      <c r="H42" s="22"/>
      <c r="I42" s="22"/>
      <c r="J42" s="22"/>
      <c r="K42" s="22"/>
      <c r="L42" s="22"/>
      <c r="M42" s="22"/>
      <c r="N42" s="22"/>
    </row>
    <row r="43" spans="1:14" ht="15">
      <c r="A43" s="1"/>
      <c r="B43" s="5"/>
      <c r="C43" s="21"/>
      <c r="D43" s="22"/>
      <c r="E43" s="22"/>
      <c r="F43" s="22"/>
      <c r="G43" s="22"/>
      <c r="H43" s="22"/>
      <c r="I43" s="22"/>
      <c r="J43" s="22"/>
      <c r="K43" s="22"/>
      <c r="L43" s="22"/>
      <c r="M43" s="22"/>
      <c r="N43" s="22"/>
    </row>
    <row r="44" spans="1:14" ht="15">
      <c r="A44" s="1"/>
      <c r="B44" s="5"/>
      <c r="C44" s="21"/>
      <c r="D44" s="22"/>
      <c r="E44" s="22"/>
      <c r="F44" s="22"/>
      <c r="G44" s="22"/>
      <c r="H44" s="22"/>
      <c r="I44" s="22"/>
      <c r="J44" s="22"/>
      <c r="K44" s="22"/>
      <c r="L44" s="22"/>
      <c r="M44" s="22"/>
      <c r="N44" s="22"/>
    </row>
    <row r="45" spans="1:14" ht="15">
      <c r="A45" s="1"/>
      <c r="B45" s="5"/>
      <c r="C45" s="21"/>
      <c r="D45" s="22"/>
      <c r="E45" s="22"/>
      <c r="F45" s="22"/>
      <c r="G45" s="22"/>
      <c r="H45" s="22"/>
      <c r="I45" s="22"/>
      <c r="J45" s="22"/>
      <c r="K45" s="22"/>
      <c r="L45" s="22"/>
      <c r="M45" s="22"/>
      <c r="N45" s="22"/>
    </row>
    <row r="46" spans="1:14" ht="15">
      <c r="A46" s="1"/>
      <c r="B46" s="5"/>
      <c r="C46" s="21"/>
      <c r="D46" s="22"/>
      <c r="E46" s="22"/>
      <c r="F46" s="22"/>
      <c r="G46" s="22"/>
      <c r="H46" s="22"/>
      <c r="I46" s="22"/>
      <c r="J46" s="22"/>
      <c r="K46" s="22"/>
      <c r="L46" s="22"/>
      <c r="M46" s="22"/>
      <c r="N46" s="22"/>
    </row>
    <row r="47" spans="1:14" ht="15">
      <c r="A47" s="1"/>
      <c r="B47" s="5"/>
      <c r="C47" s="21"/>
      <c r="D47" s="22"/>
      <c r="E47" s="22"/>
      <c r="F47" s="22"/>
      <c r="G47" s="22"/>
      <c r="H47" s="22"/>
      <c r="I47" s="22"/>
      <c r="J47" s="22"/>
      <c r="K47" s="22"/>
      <c r="L47" s="22"/>
      <c r="M47" s="22"/>
      <c r="N47" s="22"/>
    </row>
    <row r="48" spans="1:14" ht="15">
      <c r="A48" s="28" t="s">
        <v>748</v>
      </c>
      <c r="B48" s="21"/>
      <c r="C48" s="21"/>
      <c r="D48" s="21"/>
      <c r="E48" s="21"/>
      <c r="F48" s="21"/>
      <c r="G48" s="21"/>
      <c r="H48" s="21"/>
      <c r="I48" s="21"/>
      <c r="J48" s="21"/>
      <c r="K48" s="21"/>
      <c r="L48" s="21"/>
      <c r="M48" s="21"/>
      <c r="N48" s="21"/>
    </row>
    <row r="49" spans="1:14" ht="15">
      <c r="A49" s="28" t="s">
        <v>748</v>
      </c>
      <c r="B49" s="21"/>
      <c r="C49" s="21"/>
      <c r="D49" s="21"/>
      <c r="E49" s="21"/>
      <c r="F49" s="21"/>
      <c r="G49" s="21"/>
      <c r="H49" s="21"/>
      <c r="I49" s="21"/>
      <c r="J49" s="21"/>
      <c r="K49" s="21"/>
      <c r="L49" s="21"/>
      <c r="M49" s="21"/>
      <c r="N49" s="21"/>
    </row>
    <row r="50" spans="1:14" ht="15">
      <c r="A50" s="28" t="s">
        <v>748</v>
      </c>
      <c r="B50" s="21"/>
      <c r="C50" s="21"/>
      <c r="D50" s="21"/>
      <c r="E50" s="21"/>
      <c r="F50" s="21"/>
      <c r="G50" s="21"/>
      <c r="H50" s="21"/>
      <c r="I50" s="21"/>
      <c r="J50" s="21"/>
      <c r="K50" s="21"/>
      <c r="L50" s="21"/>
      <c r="M50" s="21"/>
      <c r="N50" s="21"/>
    </row>
    <row r="51" spans="1:14" ht="15">
      <c r="A51" s="28" t="s">
        <v>748</v>
      </c>
      <c r="B51" s="21"/>
      <c r="C51" s="21"/>
      <c r="D51" s="21"/>
      <c r="E51" s="21"/>
      <c r="F51" s="21"/>
      <c r="G51" s="21"/>
      <c r="H51" s="21"/>
      <c r="I51" s="21"/>
      <c r="J51" s="21"/>
      <c r="K51" s="21"/>
      <c r="L51" s="21"/>
      <c r="M51" s="21"/>
      <c r="N51" s="21"/>
    </row>
    <row r="52" spans="1:14" ht="15">
      <c r="A52" s="28" t="s">
        <v>748</v>
      </c>
      <c r="B52" s="21"/>
      <c r="C52" s="21"/>
      <c r="D52" s="21"/>
      <c r="E52" s="21"/>
      <c r="F52" s="21"/>
      <c r="G52" s="21"/>
      <c r="H52" s="21"/>
      <c r="I52" s="21"/>
      <c r="J52" s="21"/>
      <c r="K52" s="21"/>
      <c r="L52" s="21"/>
      <c r="M52" s="21"/>
      <c r="N52" s="21"/>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row r="57" spans="1:14" ht="15">
      <c r="A57" s="29"/>
      <c r="B57" s="29"/>
      <c r="C57" s="29"/>
      <c r="D57" s="29"/>
      <c r="E57" s="29"/>
      <c r="F57" s="29"/>
      <c r="G57" s="29"/>
      <c r="H57" s="29"/>
      <c r="I57" s="29"/>
      <c r="J57" s="29"/>
      <c r="K57" s="29"/>
      <c r="L57" s="29"/>
      <c r="M57" s="29"/>
      <c r="N57" s="29"/>
    </row>
    <row r="58" spans="1:14" ht="15">
      <c r="A58" s="29"/>
      <c r="B58" s="29"/>
      <c r="C58" s="29"/>
      <c r="D58" s="29"/>
      <c r="E58" s="29"/>
      <c r="F58" s="29"/>
      <c r="G58" s="29"/>
      <c r="H58" s="29"/>
      <c r="I58" s="29"/>
      <c r="J58" s="29"/>
      <c r="K58" s="29"/>
      <c r="L58" s="29"/>
      <c r="M58" s="29"/>
      <c r="N58" s="29"/>
    </row>
    <row r="59" spans="1:14" ht="15">
      <c r="A59" s="29"/>
      <c r="B59" s="29"/>
      <c r="C59" s="29"/>
      <c r="D59" s="29"/>
      <c r="E59" s="29"/>
      <c r="F59" s="29"/>
      <c r="G59" s="29"/>
      <c r="H59" s="29"/>
      <c r="I59" s="29"/>
      <c r="J59" s="29"/>
      <c r="K59" s="29"/>
      <c r="L59" s="29"/>
      <c r="M59" s="29"/>
      <c r="N59" s="29"/>
    </row>
    <row r="60" spans="1:14" ht="15">
      <c r="A60" s="29"/>
      <c r="B60" s="29"/>
      <c r="C60" s="29"/>
      <c r="D60" s="29"/>
      <c r="E60" s="29"/>
      <c r="F60" s="29"/>
      <c r="G60" s="29"/>
      <c r="H60" s="29"/>
      <c r="I60" s="29"/>
      <c r="J60" s="29"/>
      <c r="K60" s="29"/>
      <c r="L60" s="29"/>
      <c r="M60" s="29"/>
      <c r="N60" s="29"/>
    </row>
    <row r="61" spans="1:14" ht="15">
      <c r="A61" s="29"/>
      <c r="B61" s="29"/>
      <c r="C61" s="29"/>
      <c r="D61" s="29"/>
      <c r="E61" s="29"/>
      <c r="F61" s="29"/>
      <c r="G61" s="29"/>
      <c r="H61" s="29"/>
      <c r="I61" s="29"/>
      <c r="J61" s="29"/>
      <c r="K61" s="29"/>
      <c r="L61" s="29"/>
      <c r="M61" s="29"/>
      <c r="N61" s="29"/>
    </row>
    <row r="62" spans="1:14" ht="15">
      <c r="A62" s="29"/>
      <c r="B62" s="29"/>
      <c r="C62" s="29"/>
      <c r="D62" s="29"/>
      <c r="E62" s="29"/>
      <c r="F62" s="29"/>
      <c r="G62" s="29"/>
      <c r="H62" s="29"/>
      <c r="I62" s="29"/>
      <c r="J62" s="29"/>
      <c r="K62" s="29"/>
      <c r="L62" s="29"/>
      <c r="M62" s="29"/>
      <c r="N62" s="29"/>
    </row>
    <row r="63" spans="1:14" ht="15">
      <c r="A63" s="29"/>
      <c r="B63" s="29"/>
      <c r="C63" s="29"/>
      <c r="D63" s="29"/>
      <c r="E63" s="29"/>
      <c r="F63" s="29"/>
      <c r="G63" s="29"/>
      <c r="H63" s="29"/>
      <c r="I63" s="29"/>
      <c r="J63" s="29"/>
      <c r="K63" s="29"/>
      <c r="L63" s="29"/>
      <c r="M63" s="29"/>
      <c r="N63" s="29"/>
    </row>
    <row r="64" spans="1:14" ht="15">
      <c r="A64" s="29"/>
      <c r="B64" s="29"/>
      <c r="C64" s="29"/>
      <c r="D64" s="29"/>
      <c r="E64" s="29"/>
      <c r="F64" s="29"/>
      <c r="G64" s="29"/>
      <c r="H64" s="29"/>
      <c r="I64" s="29"/>
      <c r="J64" s="29"/>
      <c r="K64" s="29"/>
      <c r="L64" s="29"/>
      <c r="M64" s="29"/>
      <c r="N64" s="29"/>
    </row>
    <row r="65" spans="1:14" ht="15">
      <c r="A65" s="29"/>
      <c r="B65" s="29"/>
      <c r="C65" s="29"/>
      <c r="D65" s="29"/>
      <c r="E65" s="29"/>
      <c r="F65" s="29"/>
      <c r="G65" s="29"/>
      <c r="H65" s="29"/>
      <c r="I65" s="29"/>
      <c r="J65" s="29"/>
      <c r="K65" s="29"/>
      <c r="L65" s="29"/>
      <c r="M65" s="29"/>
      <c r="N65" s="29"/>
    </row>
    <row r="66" spans="1:14" ht="15">
      <c r="A66" s="29"/>
      <c r="B66" s="29"/>
      <c r="C66" s="29"/>
      <c r="D66" s="29"/>
      <c r="E66" s="29"/>
      <c r="F66" s="29"/>
      <c r="G66" s="29"/>
      <c r="H66" s="29"/>
      <c r="I66" s="29"/>
      <c r="J66" s="29"/>
      <c r="K66" s="29"/>
      <c r="L66" s="29"/>
      <c r="M66" s="29"/>
      <c r="N66" s="29"/>
    </row>
    <row r="67" spans="1:14" ht="15">
      <c r="A67" s="29"/>
      <c r="B67" s="29"/>
      <c r="C67" s="29"/>
      <c r="D67" s="29"/>
      <c r="E67" s="29"/>
      <c r="F67" s="29"/>
      <c r="G67" s="29"/>
      <c r="H67" s="29"/>
      <c r="I67" s="29"/>
      <c r="J67" s="29"/>
      <c r="K67" s="29"/>
      <c r="L67" s="29"/>
      <c r="M67" s="29"/>
      <c r="N67" s="29"/>
    </row>
    <row r="68" spans="1:14" ht="15">
      <c r="A68" s="29"/>
      <c r="B68" s="29"/>
      <c r="C68" s="29"/>
      <c r="D68" s="29"/>
      <c r="E68" s="29"/>
      <c r="F68" s="29"/>
      <c r="G68" s="29"/>
      <c r="H68" s="29"/>
      <c r="I68" s="29"/>
      <c r="J68" s="29"/>
      <c r="K68" s="29"/>
      <c r="L68" s="29"/>
      <c r="M68" s="29"/>
      <c r="N68" s="29"/>
    </row>
    <row r="69" spans="1:14" ht="15">
      <c r="A69" s="29"/>
      <c r="B69" s="29"/>
      <c r="C69" s="29"/>
      <c r="D69" s="29"/>
      <c r="E69" s="29"/>
      <c r="F69" s="29"/>
      <c r="G69" s="29"/>
      <c r="H69" s="29"/>
      <c r="I69" s="29"/>
      <c r="J69" s="29"/>
      <c r="K69" s="29"/>
      <c r="L69" s="29"/>
      <c r="M69" s="29"/>
      <c r="N69" s="29"/>
    </row>
    <row r="70" spans="1:14" ht="15">
      <c r="A70" s="29"/>
      <c r="B70" s="29"/>
      <c r="C70" s="29"/>
      <c r="D70" s="29"/>
      <c r="E70" s="29"/>
      <c r="F70" s="29"/>
      <c r="G70" s="29"/>
      <c r="H70" s="29"/>
      <c r="I70" s="29"/>
      <c r="J70" s="29"/>
      <c r="K70" s="29"/>
      <c r="L70" s="29"/>
      <c r="M70" s="29"/>
      <c r="N70" s="29"/>
    </row>
    <row r="71" spans="1:14" ht="15">
      <c r="A71" s="29"/>
      <c r="B71" s="29"/>
      <c r="C71" s="29"/>
      <c r="D71" s="29"/>
      <c r="E71" s="29"/>
      <c r="F71" s="29"/>
      <c r="G71" s="29"/>
      <c r="H71" s="29"/>
      <c r="I71" s="29"/>
      <c r="J71" s="29"/>
      <c r="K71" s="29"/>
      <c r="L71" s="29"/>
      <c r="M71" s="29"/>
      <c r="N71" s="29"/>
    </row>
    <row r="72" spans="1:14" ht="15">
      <c r="A72" s="29"/>
      <c r="B72" s="29"/>
      <c r="C72" s="29"/>
      <c r="D72" s="29"/>
      <c r="E72" s="29"/>
      <c r="F72" s="29"/>
      <c r="G72" s="29"/>
      <c r="H72" s="29"/>
      <c r="I72" s="29"/>
      <c r="J72" s="29"/>
      <c r="K72" s="29"/>
      <c r="L72" s="29"/>
      <c r="M72" s="29"/>
      <c r="N72" s="29"/>
    </row>
    <row r="73" spans="1:14" ht="15">
      <c r="A73" s="29"/>
      <c r="B73" s="29"/>
      <c r="C73" s="29"/>
      <c r="D73" s="29"/>
      <c r="E73" s="29"/>
      <c r="F73" s="29"/>
      <c r="G73" s="29"/>
      <c r="H73" s="29"/>
      <c r="I73" s="29"/>
      <c r="J73" s="29"/>
      <c r="K73" s="29"/>
      <c r="L73" s="29"/>
      <c r="M73" s="29"/>
      <c r="N73" s="29"/>
    </row>
    <row r="74" spans="1:14" ht="15">
      <c r="A74" s="29"/>
      <c r="B74" s="29"/>
      <c r="C74" s="29"/>
      <c r="D74" s="29"/>
      <c r="E74" s="29"/>
      <c r="F74" s="29"/>
      <c r="G74" s="29"/>
      <c r="H74" s="29"/>
      <c r="I74" s="29"/>
      <c r="J74" s="29"/>
      <c r="K74" s="29"/>
      <c r="L74" s="29"/>
      <c r="M74" s="29"/>
      <c r="N74" s="29"/>
    </row>
    <row r="75" spans="1:14" ht="15">
      <c r="A75" s="29"/>
      <c r="B75" s="29"/>
      <c r="C75" s="29"/>
      <c r="D75" s="29"/>
      <c r="E75" s="29"/>
      <c r="F75" s="29"/>
      <c r="G75" s="29"/>
      <c r="H75" s="29"/>
      <c r="I75" s="29"/>
      <c r="J75" s="29"/>
      <c r="K75" s="29"/>
      <c r="L75" s="29"/>
      <c r="M75" s="29"/>
      <c r="N75" s="29"/>
    </row>
    <row r="76" spans="1:14" ht="15">
      <c r="A76" s="29"/>
      <c r="B76" s="29"/>
      <c r="C76" s="29"/>
      <c r="D76" s="29"/>
      <c r="E76" s="29"/>
      <c r="F76" s="29"/>
      <c r="G76" s="29"/>
      <c r="H76" s="29"/>
      <c r="I76" s="29"/>
      <c r="J76" s="29"/>
      <c r="K76" s="29"/>
      <c r="L76" s="29"/>
      <c r="M76" s="29"/>
      <c r="N76" s="29"/>
    </row>
    <row r="77" spans="1:14" ht="15">
      <c r="A77" s="29"/>
      <c r="B77" s="29"/>
      <c r="C77" s="29"/>
      <c r="D77" s="29"/>
      <c r="E77" s="29"/>
      <c r="F77" s="29"/>
      <c r="G77" s="29"/>
      <c r="H77" s="29"/>
      <c r="I77" s="29"/>
      <c r="J77" s="29"/>
      <c r="K77" s="29"/>
      <c r="L77" s="29"/>
      <c r="M77" s="29"/>
      <c r="N77" s="29"/>
    </row>
    <row r="78" spans="1:14" ht="15">
      <c r="A78" s="29"/>
      <c r="B78" s="29"/>
      <c r="C78" s="29"/>
      <c r="D78" s="29"/>
      <c r="E78" s="29"/>
      <c r="F78" s="29"/>
      <c r="G78" s="29"/>
      <c r="H78" s="29"/>
      <c r="I78" s="29"/>
      <c r="J78" s="29"/>
      <c r="K78" s="29"/>
      <c r="L78" s="29"/>
      <c r="M78" s="29"/>
      <c r="N78" s="29"/>
    </row>
    <row r="79" spans="1:14" ht="15">
      <c r="A79" s="29"/>
      <c r="B79" s="29"/>
      <c r="C79" s="29"/>
      <c r="D79" s="29"/>
      <c r="E79" s="29"/>
      <c r="F79" s="29"/>
      <c r="G79" s="29"/>
      <c r="H79" s="29"/>
      <c r="I79" s="29"/>
      <c r="J79" s="29"/>
      <c r="K79" s="29"/>
      <c r="L79" s="29"/>
      <c r="M79" s="29"/>
      <c r="N79" s="29"/>
    </row>
    <row r="80" spans="1:14" ht="15">
      <c r="A80" s="29"/>
      <c r="B80" s="29"/>
      <c r="C80" s="29"/>
      <c r="D80" s="29"/>
      <c r="E80" s="29"/>
      <c r="F80" s="29"/>
      <c r="G80" s="29"/>
      <c r="H80" s="29"/>
      <c r="I80" s="29"/>
      <c r="J80" s="29"/>
      <c r="K80" s="29"/>
      <c r="L80" s="29"/>
      <c r="M80" s="29"/>
      <c r="N80" s="29"/>
    </row>
  </sheetData>
  <sheetProtection/>
  <autoFilter ref="A2:A80"/>
  <hyperlinks>
    <hyperlink ref="B3" r:id="rId1" display="+@sum(B5:B66)"/>
  </hyperlinks>
  <printOptions/>
  <pageMargins left="0.7" right="0.7" top="0.75" bottom="0.75" header="0.3" footer="0.3"/>
  <pageSetup horizontalDpi="1200" verticalDpi="1200" orientation="landscape" paperSize="5" r:id="rId2"/>
</worksheet>
</file>

<file path=xl/worksheets/sheet16.xml><?xml version="1.0" encoding="utf-8"?>
<worksheet xmlns="http://schemas.openxmlformats.org/spreadsheetml/2006/main" xmlns:r="http://schemas.openxmlformats.org/officeDocument/2006/relationships">
  <dimension ref="A1:N17"/>
  <sheetViews>
    <sheetView zoomScale="115" zoomScaleNormal="115" zoomScalePageLayoutView="0" workbookViewId="0" topLeftCell="A1">
      <selection activeCell="A1" sqref="A1"/>
    </sheetView>
  </sheetViews>
  <sheetFormatPr defaultColWidth="9.140625" defaultRowHeight="15"/>
  <cols>
    <col min="1" max="1" width="41.140625" style="0" customWidth="1"/>
    <col min="2" max="2" width="20.140625" style="0" customWidth="1"/>
    <col min="3" max="3" width="17.8515625" style="0" customWidth="1"/>
    <col min="4" max="4" width="16.57421875" style="0" customWidth="1"/>
    <col min="6" max="6" width="18.00390625" style="0" customWidth="1"/>
  </cols>
  <sheetData>
    <row r="1" spans="1:14" ht="124.5">
      <c r="A1" s="12" t="s">
        <v>377</v>
      </c>
      <c r="B1" s="12" t="s">
        <v>667</v>
      </c>
      <c r="C1" s="20" t="s">
        <v>720</v>
      </c>
      <c r="D1" s="20" t="s">
        <v>721</v>
      </c>
      <c r="E1" s="20" t="s">
        <v>728</v>
      </c>
      <c r="F1" s="20" t="s">
        <v>722</v>
      </c>
      <c r="G1" s="20" t="s">
        <v>729</v>
      </c>
      <c r="H1" s="20" t="s">
        <v>723</v>
      </c>
      <c r="I1" s="20" t="s">
        <v>724</v>
      </c>
      <c r="J1" s="20" t="s">
        <v>725</v>
      </c>
      <c r="K1" s="20" t="s">
        <v>726</v>
      </c>
      <c r="L1" s="20" t="s">
        <v>727</v>
      </c>
      <c r="M1" s="20" t="s">
        <v>776</v>
      </c>
      <c r="N1" s="20" t="s">
        <v>730</v>
      </c>
    </row>
    <row r="2" spans="1:14" ht="63" customHeight="1">
      <c r="A2" s="40" t="s">
        <v>787</v>
      </c>
      <c r="B2" s="19">
        <f>+SUM(B4:B50)</f>
        <v>53132.38</v>
      </c>
      <c r="C2" s="1"/>
      <c r="D2" s="1"/>
      <c r="E2" s="1"/>
      <c r="F2" s="1"/>
      <c r="G2" s="1"/>
      <c r="H2" s="1"/>
      <c r="I2" s="1"/>
      <c r="J2" s="1"/>
      <c r="K2" s="1"/>
      <c r="L2" s="1"/>
      <c r="M2" s="1"/>
      <c r="N2" s="1"/>
    </row>
    <row r="3" spans="1:14" ht="45" customHeight="1">
      <c r="A3" s="66" t="s">
        <v>860</v>
      </c>
      <c r="B3" s="23" t="s">
        <v>731</v>
      </c>
      <c r="C3" s="24" t="s">
        <v>755</v>
      </c>
      <c r="D3" s="25" t="s">
        <v>859</v>
      </c>
      <c r="E3" s="25" t="s">
        <v>739</v>
      </c>
      <c r="F3" s="26">
        <v>1</v>
      </c>
      <c r="G3" s="25">
        <v>6</v>
      </c>
      <c r="H3" s="26">
        <v>5</v>
      </c>
      <c r="I3" s="25" t="s">
        <v>736</v>
      </c>
      <c r="J3" s="25" t="s">
        <v>734</v>
      </c>
      <c r="K3" s="25" t="s">
        <v>737</v>
      </c>
      <c r="L3" s="25" t="s">
        <v>738</v>
      </c>
      <c r="M3" s="25" t="s">
        <v>777</v>
      </c>
      <c r="N3" s="25" t="s">
        <v>735</v>
      </c>
    </row>
    <row r="4" spans="1:14" ht="30">
      <c r="A4" s="32" t="s">
        <v>754</v>
      </c>
      <c r="B4" s="5">
        <v>53000</v>
      </c>
      <c r="C4" s="21"/>
      <c r="D4" s="22"/>
      <c r="E4" s="22"/>
      <c r="F4" s="22"/>
      <c r="G4" s="22"/>
      <c r="H4" s="22"/>
      <c r="I4" s="22"/>
      <c r="J4" s="22"/>
      <c r="K4" s="22"/>
      <c r="L4" s="22"/>
      <c r="M4" s="22"/>
      <c r="N4" s="22"/>
    </row>
    <row r="5" spans="1:14" ht="15">
      <c r="A5" s="2" t="s">
        <v>480</v>
      </c>
      <c r="B5" s="2">
        <v>132.38</v>
      </c>
      <c r="C5" s="21"/>
      <c r="D5" s="22"/>
      <c r="E5" s="22"/>
      <c r="F5" s="22"/>
      <c r="G5" s="22"/>
      <c r="H5" s="22"/>
      <c r="I5" s="22"/>
      <c r="J5" s="22"/>
      <c r="K5" s="22"/>
      <c r="L5" s="22"/>
      <c r="M5" s="22"/>
      <c r="N5" s="22"/>
    </row>
    <row r="6" spans="1:14" ht="15">
      <c r="A6" s="8" t="s">
        <v>861</v>
      </c>
      <c r="B6" s="8"/>
      <c r="C6" s="21"/>
      <c r="D6" s="22"/>
      <c r="E6" s="22"/>
      <c r="F6" s="22"/>
      <c r="G6" s="22"/>
      <c r="H6" s="22"/>
      <c r="I6" s="22"/>
      <c r="J6" s="22"/>
      <c r="K6" s="22"/>
      <c r="L6" s="22"/>
      <c r="M6" s="22"/>
      <c r="N6" s="22"/>
    </row>
    <row r="7" spans="1:14" ht="15">
      <c r="A7" s="2" t="s">
        <v>862</v>
      </c>
      <c r="B7" s="2"/>
      <c r="C7" s="21"/>
      <c r="D7" s="22"/>
      <c r="E7" s="22"/>
      <c r="F7" s="22"/>
      <c r="G7" s="22"/>
      <c r="H7" s="22"/>
      <c r="I7" s="22"/>
      <c r="J7" s="22"/>
      <c r="K7" s="22"/>
      <c r="L7" s="22"/>
      <c r="M7" s="22"/>
      <c r="N7" s="22"/>
    </row>
    <row r="8" spans="1:14" ht="15">
      <c r="A8" s="2" t="s">
        <v>863</v>
      </c>
      <c r="B8" s="2"/>
      <c r="C8" s="21"/>
      <c r="D8" s="22"/>
      <c r="E8" s="22"/>
      <c r="F8" s="22"/>
      <c r="G8" s="22"/>
      <c r="H8" s="22"/>
      <c r="I8" s="22"/>
      <c r="J8" s="22"/>
      <c r="K8" s="22"/>
      <c r="L8" s="22"/>
      <c r="M8" s="22"/>
      <c r="N8" s="22"/>
    </row>
    <row r="9" spans="1:14" ht="15">
      <c r="A9" s="2"/>
      <c r="B9" s="2"/>
      <c r="C9" s="21"/>
      <c r="D9" s="22"/>
      <c r="E9" s="22"/>
      <c r="F9" s="22"/>
      <c r="G9" s="22"/>
      <c r="H9" s="22"/>
      <c r="I9" s="22"/>
      <c r="J9" s="22"/>
      <c r="K9" s="22"/>
      <c r="L9" s="22"/>
      <c r="M9" s="22"/>
      <c r="N9" s="22"/>
    </row>
    <row r="10" spans="1:14" ht="15">
      <c r="A10" s="2"/>
      <c r="B10" s="2"/>
      <c r="C10" s="21"/>
      <c r="D10" s="22"/>
      <c r="E10" s="22"/>
      <c r="F10" s="22"/>
      <c r="G10" s="22"/>
      <c r="H10" s="22"/>
      <c r="I10" s="22"/>
      <c r="J10" s="22"/>
      <c r="K10" s="22"/>
      <c r="L10" s="22"/>
      <c r="M10" s="22"/>
      <c r="N10" s="22"/>
    </row>
    <row r="11" spans="1:14" ht="15">
      <c r="A11" s="2"/>
      <c r="B11" s="2"/>
      <c r="C11" s="21"/>
      <c r="D11" s="22"/>
      <c r="E11" s="22"/>
      <c r="F11" s="22"/>
      <c r="G11" s="22"/>
      <c r="H11" s="22"/>
      <c r="I11" s="22"/>
      <c r="J11" s="22"/>
      <c r="K11" s="22"/>
      <c r="L11" s="22"/>
      <c r="M11" s="22"/>
      <c r="N11" s="22"/>
    </row>
    <row r="12" spans="1:14" ht="15">
      <c r="A12" s="2"/>
      <c r="B12" s="2"/>
      <c r="C12" s="21"/>
      <c r="D12" s="22"/>
      <c r="E12" s="22"/>
      <c r="F12" s="22"/>
      <c r="G12" s="22"/>
      <c r="H12" s="22"/>
      <c r="I12" s="22"/>
      <c r="J12" s="22"/>
      <c r="K12" s="22"/>
      <c r="L12" s="22"/>
      <c r="M12" s="22"/>
      <c r="N12" s="22"/>
    </row>
    <row r="13" spans="1:14" ht="15">
      <c r="A13" s="2"/>
      <c r="B13" s="2"/>
      <c r="C13" s="21"/>
      <c r="D13" s="22"/>
      <c r="E13" s="22"/>
      <c r="F13" s="22"/>
      <c r="G13" s="22"/>
      <c r="H13" s="22"/>
      <c r="I13" s="22"/>
      <c r="J13" s="22"/>
      <c r="K13" s="22"/>
      <c r="L13" s="22"/>
      <c r="M13" s="22"/>
      <c r="N13" s="22"/>
    </row>
    <row r="14" spans="1:14" ht="15">
      <c r="A14" s="2"/>
      <c r="B14" s="2"/>
      <c r="C14" s="21"/>
      <c r="D14" s="22"/>
      <c r="E14" s="22"/>
      <c r="F14" s="22"/>
      <c r="G14" s="22"/>
      <c r="H14" s="22"/>
      <c r="I14" s="22"/>
      <c r="J14" s="22"/>
      <c r="K14" s="22"/>
      <c r="L14" s="22"/>
      <c r="M14" s="22"/>
      <c r="N14" s="22"/>
    </row>
    <row r="15" spans="1:14" ht="15">
      <c r="A15" s="2"/>
      <c r="B15" s="2"/>
      <c r="C15" s="21"/>
      <c r="D15" s="22"/>
      <c r="E15" s="22"/>
      <c r="F15" s="22"/>
      <c r="G15" s="22"/>
      <c r="H15" s="22"/>
      <c r="I15" s="22"/>
      <c r="J15" s="22"/>
      <c r="K15" s="22"/>
      <c r="L15" s="22"/>
      <c r="M15" s="22"/>
      <c r="N15" s="22"/>
    </row>
    <row r="16" spans="1:14" ht="15">
      <c r="A16" s="2"/>
      <c r="B16" s="2"/>
      <c r="C16" s="21"/>
      <c r="D16" s="22"/>
      <c r="E16" s="22"/>
      <c r="F16" s="22"/>
      <c r="G16" s="22"/>
      <c r="H16" s="22"/>
      <c r="I16" s="22"/>
      <c r="J16" s="22"/>
      <c r="K16" s="22"/>
      <c r="L16" s="22"/>
      <c r="M16" s="22"/>
      <c r="N16" s="22"/>
    </row>
    <row r="17" spans="1:14" ht="15">
      <c r="A17" s="2"/>
      <c r="B17" s="2"/>
      <c r="C17" s="21"/>
      <c r="D17" s="22"/>
      <c r="E17" s="22"/>
      <c r="F17" s="22"/>
      <c r="G17" s="22"/>
      <c r="H17" s="22"/>
      <c r="I17" s="22"/>
      <c r="J17" s="22"/>
      <c r="K17" s="22"/>
      <c r="L17" s="22"/>
      <c r="M17" s="22"/>
      <c r="N17" s="22"/>
    </row>
  </sheetData>
  <sheetProtection/>
  <hyperlinks>
    <hyperlink ref="B2" r:id="rId1" display="+@sum(B5:B66)"/>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N147"/>
  <sheetViews>
    <sheetView zoomScale="115" zoomScaleNormal="115" zoomScalePageLayoutView="0" workbookViewId="0" topLeftCell="A1">
      <selection activeCell="A1" sqref="A1"/>
    </sheetView>
  </sheetViews>
  <sheetFormatPr defaultColWidth="9.140625" defaultRowHeight="15"/>
  <cols>
    <col min="1" max="1" width="37.8515625" style="0" customWidth="1"/>
    <col min="2" max="2" width="14.00390625" style="0" customWidth="1"/>
  </cols>
  <sheetData>
    <row r="2" spans="1:14" ht="109.5" customHeight="1">
      <c r="A2" s="11" t="s">
        <v>377</v>
      </c>
      <c r="B2" s="11" t="s">
        <v>670</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+SUM(B5:B115)</f>
        <v>48854.590000000004</v>
      </c>
      <c r="C3" s="1"/>
      <c r="D3" s="1"/>
      <c r="E3" s="1"/>
      <c r="F3" s="1"/>
      <c r="G3" s="1"/>
      <c r="H3" s="1"/>
      <c r="I3" s="1"/>
      <c r="J3" s="1"/>
      <c r="K3" s="1"/>
      <c r="L3" s="1"/>
      <c r="M3" s="1"/>
      <c r="N3" s="1"/>
    </row>
    <row r="4" spans="1:14" ht="102">
      <c r="A4" s="40" t="s">
        <v>787</v>
      </c>
      <c r="B4" s="23" t="s">
        <v>731</v>
      </c>
      <c r="C4" s="24" t="s">
        <v>732</v>
      </c>
      <c r="D4" s="25" t="s">
        <v>856</v>
      </c>
      <c r="E4" s="25" t="s">
        <v>739</v>
      </c>
      <c r="F4" s="26">
        <v>1</v>
      </c>
      <c r="G4" s="25">
        <v>6</v>
      </c>
      <c r="H4" s="26">
        <v>5</v>
      </c>
      <c r="I4" s="25" t="s">
        <v>736</v>
      </c>
      <c r="J4" s="25" t="s">
        <v>734</v>
      </c>
      <c r="K4" s="25" t="s">
        <v>737</v>
      </c>
      <c r="L4" s="25" t="s">
        <v>738</v>
      </c>
      <c r="M4" s="25" t="s">
        <v>777</v>
      </c>
      <c r="N4" s="25" t="s">
        <v>735</v>
      </c>
    </row>
    <row r="5" spans="1:14" ht="15">
      <c r="A5" s="1" t="s">
        <v>719</v>
      </c>
      <c r="B5" s="5">
        <v>5157.32</v>
      </c>
      <c r="C5" s="21"/>
      <c r="D5" s="22"/>
      <c r="E5" s="22"/>
      <c r="F5" s="22"/>
      <c r="G5" s="22"/>
      <c r="H5" s="22"/>
      <c r="I5" s="22"/>
      <c r="J5" s="22"/>
      <c r="K5" s="22"/>
      <c r="L5" s="22"/>
      <c r="M5" s="22"/>
      <c r="N5" s="22"/>
    </row>
    <row r="6" spans="1:14" ht="15">
      <c r="A6" s="1" t="s">
        <v>482</v>
      </c>
      <c r="B6" s="5">
        <v>2190.6</v>
      </c>
      <c r="C6" s="21"/>
      <c r="D6" s="22"/>
      <c r="E6" s="22"/>
      <c r="F6" s="22"/>
      <c r="G6" s="22"/>
      <c r="H6" s="22"/>
      <c r="I6" s="22"/>
      <c r="J6" s="22"/>
      <c r="K6" s="22"/>
      <c r="L6" s="22"/>
      <c r="M6" s="22"/>
      <c r="N6" s="22"/>
    </row>
    <row r="7" spans="1:14" ht="15">
      <c r="A7" s="1" t="s">
        <v>77</v>
      </c>
      <c r="B7" s="5">
        <v>1327.35</v>
      </c>
      <c r="C7" s="21"/>
      <c r="D7" s="22"/>
      <c r="E7" s="22"/>
      <c r="F7" s="22"/>
      <c r="G7" s="22"/>
      <c r="H7" s="22"/>
      <c r="I7" s="22"/>
      <c r="J7" s="22"/>
      <c r="K7" s="22"/>
      <c r="L7" s="22"/>
      <c r="M7" s="22"/>
      <c r="N7" s="22"/>
    </row>
    <row r="8" spans="1:14" ht="15">
      <c r="A8" s="1" t="s">
        <v>78</v>
      </c>
      <c r="B8" s="5">
        <v>1140.69</v>
      </c>
      <c r="C8" s="21"/>
      <c r="D8" s="22"/>
      <c r="E8" s="22"/>
      <c r="F8" s="22"/>
      <c r="G8" s="22"/>
      <c r="H8" s="22"/>
      <c r="I8" s="22"/>
      <c r="J8" s="22"/>
      <c r="K8" s="22"/>
      <c r="L8" s="22"/>
      <c r="M8" s="22"/>
      <c r="N8" s="22"/>
    </row>
    <row r="9" spans="1:14" ht="15">
      <c r="A9" s="1" t="s">
        <v>79</v>
      </c>
      <c r="B9" s="5">
        <v>281.07</v>
      </c>
      <c r="C9" s="21"/>
      <c r="D9" s="22"/>
      <c r="E9" s="22"/>
      <c r="F9" s="22"/>
      <c r="G9" s="22"/>
      <c r="H9" s="22"/>
      <c r="I9" s="22"/>
      <c r="J9" s="22"/>
      <c r="K9" s="22"/>
      <c r="L9" s="22"/>
      <c r="M9" s="22"/>
      <c r="N9" s="22"/>
    </row>
    <row r="10" spans="1:14" ht="15">
      <c r="A10" s="1" t="s">
        <v>483</v>
      </c>
      <c r="B10" s="2">
        <v>139.97</v>
      </c>
      <c r="C10" s="21"/>
      <c r="D10" s="22"/>
      <c r="E10" s="22"/>
      <c r="F10" s="22"/>
      <c r="G10" s="22"/>
      <c r="H10" s="22"/>
      <c r="I10" s="22"/>
      <c r="J10" s="22"/>
      <c r="K10" s="22"/>
      <c r="L10" s="22"/>
      <c r="M10" s="22"/>
      <c r="N10" s="22"/>
    </row>
    <row r="11" spans="3:14" ht="15">
      <c r="C11" s="21"/>
      <c r="D11" s="22"/>
      <c r="E11" s="22"/>
      <c r="F11" s="22"/>
      <c r="G11" s="22"/>
      <c r="H11" s="22"/>
      <c r="I11" s="22"/>
      <c r="J11" s="22"/>
      <c r="K11" s="22"/>
      <c r="L11" s="22"/>
      <c r="M11" s="22"/>
      <c r="N11" s="22"/>
    </row>
    <row r="12" spans="1:14" ht="15">
      <c r="A12" s="1" t="s">
        <v>87</v>
      </c>
      <c r="B12" s="5">
        <v>2867.88</v>
      </c>
      <c r="C12" s="21"/>
      <c r="D12" s="22"/>
      <c r="E12" s="22"/>
      <c r="F12" s="22"/>
      <c r="G12" s="22"/>
      <c r="H12" s="22"/>
      <c r="I12" s="22"/>
      <c r="J12" s="22"/>
      <c r="K12" s="22"/>
      <c r="L12" s="22"/>
      <c r="M12" s="22"/>
      <c r="N12" s="22"/>
    </row>
    <row r="13" spans="3:14" ht="15">
      <c r="C13" s="21"/>
      <c r="D13" s="22"/>
      <c r="E13" s="22"/>
      <c r="F13" s="22"/>
      <c r="G13" s="22"/>
      <c r="H13" s="22"/>
      <c r="I13" s="22"/>
      <c r="J13" s="22"/>
      <c r="K13" s="22"/>
      <c r="L13" s="22"/>
      <c r="M13" s="22"/>
      <c r="N13" s="22"/>
    </row>
    <row r="14" spans="1:14" ht="15">
      <c r="A14" s="1" t="s">
        <v>143</v>
      </c>
      <c r="B14" s="5">
        <v>2879.43</v>
      </c>
      <c r="C14" s="21"/>
      <c r="D14" s="22"/>
      <c r="E14" s="22"/>
      <c r="F14" s="22"/>
      <c r="G14" s="22"/>
      <c r="H14" s="22"/>
      <c r="I14" s="22"/>
      <c r="J14" s="22"/>
      <c r="K14" s="22"/>
      <c r="L14" s="22"/>
      <c r="M14" s="22"/>
      <c r="N14" s="22"/>
    </row>
    <row r="15" spans="1:14" ht="15">
      <c r="A15" s="1" t="s">
        <v>142</v>
      </c>
      <c r="B15" s="5">
        <v>378.20000000000005</v>
      </c>
      <c r="C15" s="21"/>
      <c r="D15" s="22"/>
      <c r="E15" s="22"/>
      <c r="F15" s="22"/>
      <c r="G15" s="22"/>
      <c r="H15" s="22"/>
      <c r="I15" s="22"/>
      <c r="J15" s="22"/>
      <c r="K15" s="22"/>
      <c r="L15" s="22"/>
      <c r="M15" s="22"/>
      <c r="N15" s="22"/>
    </row>
    <row r="16" spans="1:14" ht="15">
      <c r="A16" s="1" t="s">
        <v>145</v>
      </c>
      <c r="B16" s="5">
        <v>263.96000000000004</v>
      </c>
      <c r="C16" s="21"/>
      <c r="D16" s="22"/>
      <c r="E16" s="22"/>
      <c r="F16" s="22"/>
      <c r="G16" s="22"/>
      <c r="H16" s="22"/>
      <c r="I16" s="22"/>
      <c r="J16" s="22"/>
      <c r="K16" s="22"/>
      <c r="L16" s="22"/>
      <c r="M16" s="22"/>
      <c r="N16" s="22"/>
    </row>
    <row r="17" spans="1:14" ht="15">
      <c r="A17" s="1" t="s">
        <v>324</v>
      </c>
      <c r="B17" s="2">
        <v>139.45</v>
      </c>
      <c r="C17" s="21"/>
      <c r="D17" s="22"/>
      <c r="E17" s="22"/>
      <c r="F17" s="22"/>
      <c r="G17" s="22"/>
      <c r="H17" s="22"/>
      <c r="I17" s="22"/>
      <c r="J17" s="22"/>
      <c r="K17" s="22"/>
      <c r="L17" s="22"/>
      <c r="M17" s="22"/>
      <c r="N17" s="22"/>
    </row>
    <row r="18" spans="1:14" ht="15">
      <c r="A18" s="1" t="s">
        <v>144</v>
      </c>
      <c r="B18" s="2">
        <v>109.13</v>
      </c>
      <c r="C18" s="21"/>
      <c r="D18" s="22"/>
      <c r="E18" s="22"/>
      <c r="F18" s="22"/>
      <c r="G18" s="22"/>
      <c r="H18" s="22"/>
      <c r="I18" s="22"/>
      <c r="J18" s="22"/>
      <c r="K18" s="22"/>
      <c r="L18" s="22"/>
      <c r="M18" s="22"/>
      <c r="N18" s="22"/>
    </row>
    <row r="19" spans="1:14" ht="15">
      <c r="A19" s="1" t="s">
        <v>146</v>
      </c>
      <c r="B19" s="2">
        <v>61.9</v>
      </c>
      <c r="C19" s="21"/>
      <c r="D19" s="22"/>
      <c r="E19" s="22"/>
      <c r="F19" s="22"/>
      <c r="G19" s="22"/>
      <c r="H19" s="22"/>
      <c r="I19" s="22"/>
      <c r="J19" s="22"/>
      <c r="K19" s="22"/>
      <c r="L19" s="22"/>
      <c r="M19" s="22"/>
      <c r="N19" s="22"/>
    </row>
    <row r="20" spans="1:14" ht="15">
      <c r="A20" s="1" t="s">
        <v>352</v>
      </c>
      <c r="B20" s="2">
        <v>92.6</v>
      </c>
      <c r="C20" s="21"/>
      <c r="D20" s="22"/>
      <c r="E20" s="22"/>
      <c r="F20" s="22"/>
      <c r="G20" s="22"/>
      <c r="H20" s="22"/>
      <c r="I20" s="22"/>
      <c r="J20" s="22"/>
      <c r="K20" s="22"/>
      <c r="L20" s="22"/>
      <c r="M20" s="22"/>
      <c r="N20" s="22"/>
    </row>
    <row r="21" spans="1:14" ht="15">
      <c r="A21" s="1" t="s">
        <v>351</v>
      </c>
      <c r="B21" s="2">
        <v>39.48</v>
      </c>
      <c r="C21" s="21"/>
      <c r="D21" s="22"/>
      <c r="E21" s="22"/>
      <c r="F21" s="22"/>
      <c r="G21" s="22"/>
      <c r="H21" s="22"/>
      <c r="I21" s="22"/>
      <c r="J21" s="22"/>
      <c r="K21" s="22"/>
      <c r="L21" s="22"/>
      <c r="M21" s="22"/>
      <c r="N21" s="22"/>
    </row>
    <row r="22" spans="1:14" ht="15">
      <c r="A22" s="1" t="s">
        <v>147</v>
      </c>
      <c r="B22" s="2">
        <v>50</v>
      </c>
      <c r="C22" s="21"/>
      <c r="D22" s="22"/>
      <c r="E22" s="22"/>
      <c r="F22" s="22"/>
      <c r="G22" s="22"/>
      <c r="H22" s="22"/>
      <c r="I22" s="22"/>
      <c r="J22" s="22"/>
      <c r="K22" s="22"/>
      <c r="L22" s="22"/>
      <c r="M22" s="22"/>
      <c r="N22" s="22"/>
    </row>
    <row r="23" spans="1:14" s="7" customFormat="1" ht="15">
      <c r="A23"/>
      <c r="B23"/>
      <c r="C23" s="21"/>
      <c r="D23" s="22"/>
      <c r="E23" s="22"/>
      <c r="F23" s="22"/>
      <c r="G23" s="22"/>
      <c r="H23" s="22"/>
      <c r="I23" s="22"/>
      <c r="J23" s="22"/>
      <c r="K23" s="22"/>
      <c r="L23" s="22"/>
      <c r="M23" s="22"/>
      <c r="N23" s="22"/>
    </row>
    <row r="24" spans="1:14" ht="15">
      <c r="A24" s="1" t="s">
        <v>525</v>
      </c>
      <c r="B24" s="5">
        <v>2539.73</v>
      </c>
      <c r="C24" s="21"/>
      <c r="D24" s="22"/>
      <c r="E24" s="22"/>
      <c r="F24" s="22"/>
      <c r="G24" s="22"/>
      <c r="H24" s="22"/>
      <c r="I24" s="22"/>
      <c r="J24" s="22"/>
      <c r="K24" s="22"/>
      <c r="L24" s="22"/>
      <c r="M24" s="22"/>
      <c r="N24" s="22"/>
    </row>
    <row r="25" spans="1:14" ht="15">
      <c r="A25" s="1" t="s">
        <v>112</v>
      </c>
      <c r="B25" s="5">
        <v>747.71</v>
      </c>
      <c r="C25" s="21"/>
      <c r="D25" s="22"/>
      <c r="E25" s="22"/>
      <c r="F25" s="22"/>
      <c r="G25" s="22"/>
      <c r="H25" s="22"/>
      <c r="I25" s="22"/>
      <c r="J25" s="22"/>
      <c r="K25" s="22"/>
      <c r="L25" s="22"/>
      <c r="M25" s="22"/>
      <c r="N25" s="22"/>
    </row>
    <row r="26" spans="1:14" ht="15">
      <c r="A26" s="1" t="s">
        <v>115</v>
      </c>
      <c r="B26" s="5">
        <v>408.09000000000003</v>
      </c>
      <c r="C26" s="21"/>
      <c r="D26" s="22"/>
      <c r="E26" s="22"/>
      <c r="F26" s="22"/>
      <c r="G26" s="22"/>
      <c r="H26" s="22"/>
      <c r="I26" s="22"/>
      <c r="J26" s="22"/>
      <c r="K26" s="22"/>
      <c r="L26" s="22"/>
      <c r="M26" s="22"/>
      <c r="N26" s="22"/>
    </row>
    <row r="27" spans="1:14" ht="15">
      <c r="A27" s="1" t="s">
        <v>342</v>
      </c>
      <c r="B27" s="5">
        <v>284.15</v>
      </c>
      <c r="C27" s="21"/>
      <c r="D27" s="22"/>
      <c r="E27" s="22"/>
      <c r="F27" s="22"/>
      <c r="G27" s="22"/>
      <c r="H27" s="22"/>
      <c r="I27" s="22"/>
      <c r="J27" s="22"/>
      <c r="K27" s="22"/>
      <c r="L27" s="22"/>
      <c r="M27" s="22"/>
      <c r="N27" s="22"/>
    </row>
    <row r="28" spans="1:14" ht="15">
      <c r="A28" s="1" t="s">
        <v>524</v>
      </c>
      <c r="B28" s="2">
        <v>242.17</v>
      </c>
      <c r="C28" s="21"/>
      <c r="D28" s="22"/>
      <c r="E28" s="22"/>
      <c r="F28" s="22"/>
      <c r="G28" s="22"/>
      <c r="H28" s="22"/>
      <c r="I28" s="22"/>
      <c r="J28" s="22"/>
      <c r="K28" s="22"/>
      <c r="L28" s="22"/>
      <c r="M28" s="22"/>
      <c r="N28" s="22"/>
    </row>
    <row r="29" spans="1:14" ht="15">
      <c r="A29" s="1" t="s">
        <v>612</v>
      </c>
      <c r="B29" s="2">
        <v>349.24</v>
      </c>
      <c r="C29" s="21"/>
      <c r="D29" s="22"/>
      <c r="E29" s="22"/>
      <c r="F29" s="22"/>
      <c r="G29" s="22"/>
      <c r="H29" s="22"/>
      <c r="I29" s="22"/>
      <c r="J29" s="22"/>
      <c r="K29" s="22"/>
      <c r="L29" s="22"/>
      <c r="M29" s="22"/>
      <c r="N29" s="22"/>
    </row>
    <row r="30" spans="1:14" ht="15">
      <c r="A30" s="1" t="s">
        <v>85</v>
      </c>
      <c r="B30" s="2">
        <v>114.41</v>
      </c>
      <c r="C30" s="21"/>
      <c r="D30" s="22"/>
      <c r="E30" s="22"/>
      <c r="F30" s="22"/>
      <c r="G30" s="22"/>
      <c r="H30" s="22"/>
      <c r="I30" s="22"/>
      <c r="J30" s="22"/>
      <c r="K30" s="22"/>
      <c r="L30" s="22"/>
      <c r="M30" s="22"/>
      <c r="N30" s="22"/>
    </row>
    <row r="31" spans="1:14" s="7" customFormat="1" ht="15">
      <c r="A31" s="1" t="s">
        <v>611</v>
      </c>
      <c r="B31" s="2">
        <v>104.94</v>
      </c>
      <c r="C31" s="21"/>
      <c r="D31" s="22"/>
      <c r="E31" s="22"/>
      <c r="F31" s="22"/>
      <c r="G31" s="22"/>
      <c r="H31" s="22"/>
      <c r="I31" s="22"/>
      <c r="J31" s="22"/>
      <c r="K31" s="22"/>
      <c r="L31" s="22"/>
      <c r="M31" s="22"/>
      <c r="N31" s="22"/>
    </row>
    <row r="32" spans="1:14" s="7" customFormat="1" ht="15">
      <c r="A32"/>
      <c r="B32"/>
      <c r="C32" s="21"/>
      <c r="D32" s="22"/>
      <c r="E32" s="22"/>
      <c r="F32" s="22"/>
      <c r="G32" s="22"/>
      <c r="H32" s="22"/>
      <c r="I32" s="22"/>
      <c r="J32" s="22"/>
      <c r="K32" s="22"/>
      <c r="L32" s="22"/>
      <c r="M32" s="22"/>
      <c r="N32" s="22"/>
    </row>
    <row r="33" spans="1:14" ht="15">
      <c r="A33" s="1" t="s">
        <v>57</v>
      </c>
      <c r="B33" s="5">
        <v>1862.09</v>
      </c>
      <c r="C33" s="21"/>
      <c r="D33" s="22"/>
      <c r="E33" s="22"/>
      <c r="F33" s="22"/>
      <c r="G33" s="22"/>
      <c r="H33" s="22"/>
      <c r="I33" s="22"/>
      <c r="J33" s="22"/>
      <c r="K33" s="22"/>
      <c r="L33" s="22"/>
      <c r="M33" s="22"/>
      <c r="N33" s="22"/>
    </row>
    <row r="34" spans="1:14" ht="15">
      <c r="A34" s="1" t="s">
        <v>141</v>
      </c>
      <c r="B34" s="5">
        <v>449.78</v>
      </c>
      <c r="C34" s="21"/>
      <c r="D34" s="22"/>
      <c r="E34" s="22"/>
      <c r="F34" s="22"/>
      <c r="G34" s="22"/>
      <c r="H34" s="22"/>
      <c r="I34" s="22"/>
      <c r="J34" s="22"/>
      <c r="K34" s="22"/>
      <c r="L34" s="22"/>
      <c r="M34" s="22"/>
      <c r="N34" s="22"/>
    </row>
    <row r="35" spans="1:14" ht="15">
      <c r="A35" s="1" t="s">
        <v>56</v>
      </c>
      <c r="B35" s="5">
        <v>330.45</v>
      </c>
      <c r="C35" s="21"/>
      <c r="D35" s="22"/>
      <c r="E35" s="22"/>
      <c r="F35" s="22"/>
      <c r="G35" s="22"/>
      <c r="H35" s="22"/>
      <c r="I35" s="22"/>
      <c r="J35" s="22"/>
      <c r="K35" s="22"/>
      <c r="L35" s="22"/>
      <c r="M35" s="22"/>
      <c r="N35" s="22"/>
    </row>
    <row r="36" spans="1:14" ht="15">
      <c r="A36" s="1" t="s">
        <v>313</v>
      </c>
      <c r="B36" s="2">
        <v>115.91</v>
      </c>
      <c r="C36" s="21"/>
      <c r="D36" s="22"/>
      <c r="E36" s="22"/>
      <c r="F36" s="22"/>
      <c r="G36" s="22"/>
      <c r="H36" s="22"/>
      <c r="I36" s="22"/>
      <c r="J36" s="22"/>
      <c r="K36" s="22"/>
      <c r="L36" s="22"/>
      <c r="M36" s="22"/>
      <c r="N36" s="22"/>
    </row>
    <row r="37" spans="1:14" ht="15">
      <c r="A37" s="1" t="s">
        <v>613</v>
      </c>
      <c r="B37" s="2">
        <v>26.18</v>
      </c>
      <c r="C37" s="21"/>
      <c r="D37" s="22"/>
      <c r="E37" s="22"/>
      <c r="F37" s="22"/>
      <c r="G37" s="22"/>
      <c r="H37" s="22"/>
      <c r="I37" s="22"/>
      <c r="J37" s="22"/>
      <c r="K37" s="22"/>
      <c r="L37" s="22"/>
      <c r="M37" s="22"/>
      <c r="N37" s="22"/>
    </row>
    <row r="38" spans="1:14" ht="15">
      <c r="A38" s="1" t="s">
        <v>54</v>
      </c>
      <c r="B38" s="5">
        <v>1822.24</v>
      </c>
      <c r="C38" s="21"/>
      <c r="D38" s="22"/>
      <c r="E38" s="22"/>
      <c r="F38" s="22"/>
      <c r="G38" s="22"/>
      <c r="H38" s="22"/>
      <c r="I38" s="22"/>
      <c r="J38" s="22"/>
      <c r="K38" s="22"/>
      <c r="L38" s="22"/>
      <c r="M38" s="22"/>
      <c r="N38" s="22"/>
    </row>
    <row r="39" spans="1:14" ht="15">
      <c r="A39" s="1" t="s">
        <v>52</v>
      </c>
      <c r="B39" s="5">
        <v>944.85</v>
      </c>
      <c r="C39" s="21"/>
      <c r="D39" s="22"/>
      <c r="E39" s="22"/>
      <c r="F39" s="22"/>
      <c r="G39" s="22"/>
      <c r="H39" s="22"/>
      <c r="I39" s="22"/>
      <c r="J39" s="22"/>
      <c r="K39" s="22"/>
      <c r="L39" s="22"/>
      <c r="M39" s="22"/>
      <c r="N39" s="22"/>
    </row>
    <row r="40" spans="1:14" ht="15">
      <c r="A40" s="1" t="s">
        <v>55</v>
      </c>
      <c r="B40" s="5">
        <v>670</v>
      </c>
      <c r="C40" s="21"/>
      <c r="D40" s="22"/>
      <c r="E40" s="22"/>
      <c r="F40" s="22"/>
      <c r="G40" s="22"/>
      <c r="H40" s="22"/>
      <c r="I40" s="22"/>
      <c r="J40" s="22"/>
      <c r="K40" s="22"/>
      <c r="L40" s="22"/>
      <c r="M40" s="22"/>
      <c r="N40" s="22"/>
    </row>
    <row r="41" spans="1:14" ht="15">
      <c r="A41" s="1" t="s">
        <v>410</v>
      </c>
      <c r="B41" s="2">
        <v>190.79</v>
      </c>
      <c r="C41" s="21"/>
      <c r="D41" s="22"/>
      <c r="E41" s="22"/>
      <c r="F41" s="22"/>
      <c r="G41" s="22"/>
      <c r="H41" s="22"/>
      <c r="I41" s="22"/>
      <c r="J41" s="22"/>
      <c r="K41" s="22"/>
      <c r="L41" s="22"/>
      <c r="M41" s="22"/>
      <c r="N41" s="22"/>
    </row>
    <row r="42" spans="1:14" s="7" customFormat="1" ht="15">
      <c r="A42" s="1" t="s">
        <v>51</v>
      </c>
      <c r="B42" s="2">
        <v>82.56</v>
      </c>
      <c r="C42" s="21"/>
      <c r="D42" s="22"/>
      <c r="E42" s="22"/>
      <c r="F42" s="22"/>
      <c r="G42" s="22"/>
      <c r="H42" s="22"/>
      <c r="I42" s="22"/>
      <c r="J42" s="22"/>
      <c r="K42" s="22"/>
      <c r="L42" s="22"/>
      <c r="M42" s="22"/>
      <c r="N42" s="22"/>
    </row>
    <row r="43" spans="1:14" ht="15">
      <c r="A43" s="1" t="s">
        <v>411</v>
      </c>
      <c r="B43" s="2">
        <v>49.94</v>
      </c>
      <c r="C43" s="21"/>
      <c r="D43" s="22"/>
      <c r="E43" s="22"/>
      <c r="F43" s="22"/>
      <c r="G43" s="22"/>
      <c r="H43" s="22"/>
      <c r="I43" s="22"/>
      <c r="J43" s="22"/>
      <c r="K43" s="22"/>
      <c r="L43" s="22"/>
      <c r="M43" s="22"/>
      <c r="N43" s="22"/>
    </row>
    <row r="44" spans="1:14" ht="15">
      <c r="A44" s="1" t="s">
        <v>53</v>
      </c>
      <c r="B44" s="2">
        <v>21.9</v>
      </c>
      <c r="C44" s="21"/>
      <c r="D44" s="22"/>
      <c r="E44" s="22"/>
      <c r="F44" s="22"/>
      <c r="G44" s="22"/>
      <c r="H44" s="22"/>
      <c r="I44" s="22"/>
      <c r="J44" s="22"/>
      <c r="K44" s="22"/>
      <c r="L44" s="22"/>
      <c r="M44" s="22"/>
      <c r="N44" s="22"/>
    </row>
    <row r="45" spans="3:14" ht="15">
      <c r="C45" s="21"/>
      <c r="D45" s="22"/>
      <c r="E45" s="22"/>
      <c r="F45" s="22"/>
      <c r="G45" s="22"/>
      <c r="H45" s="22"/>
      <c r="I45" s="22"/>
      <c r="J45" s="22"/>
      <c r="K45" s="22"/>
      <c r="L45" s="22"/>
      <c r="M45" s="22"/>
      <c r="N45" s="22"/>
    </row>
    <row r="46" spans="1:14" ht="15">
      <c r="A46" s="1" t="s">
        <v>808</v>
      </c>
      <c r="B46" s="5">
        <v>1986.36</v>
      </c>
      <c r="C46" s="21"/>
      <c r="D46" s="22"/>
      <c r="E46" s="22"/>
      <c r="F46" s="22"/>
      <c r="G46" s="22"/>
      <c r="H46" s="22"/>
      <c r="I46" s="22"/>
      <c r="J46" s="22"/>
      <c r="K46" s="22"/>
      <c r="L46" s="22"/>
      <c r="M46" s="22"/>
      <c r="N46" s="22"/>
    </row>
    <row r="47" spans="1:14" ht="15">
      <c r="A47" s="1" t="s">
        <v>382</v>
      </c>
      <c r="B47" s="2">
        <v>163.99</v>
      </c>
      <c r="C47" s="21"/>
      <c r="D47" s="22"/>
      <c r="E47" s="22"/>
      <c r="F47" s="22"/>
      <c r="G47" s="22"/>
      <c r="H47" s="22"/>
      <c r="I47" s="22"/>
      <c r="J47" s="22"/>
      <c r="K47" s="22"/>
      <c r="L47" s="22"/>
      <c r="M47" s="22"/>
      <c r="N47" s="22"/>
    </row>
    <row r="48" spans="1:14" ht="15">
      <c r="A48" s="1"/>
      <c r="B48" s="5"/>
      <c r="C48" s="21"/>
      <c r="D48" s="22"/>
      <c r="E48" s="22"/>
      <c r="F48" s="22"/>
      <c r="G48" s="22"/>
      <c r="H48" s="22"/>
      <c r="I48" s="22"/>
      <c r="J48" s="22"/>
      <c r="K48" s="22"/>
      <c r="L48" s="22"/>
      <c r="M48" s="22"/>
      <c r="N48" s="22"/>
    </row>
    <row r="49" spans="1:14" ht="15">
      <c r="A49" s="1" t="s">
        <v>50</v>
      </c>
      <c r="B49" s="2">
        <v>123.78999999999999</v>
      </c>
      <c r="C49" s="21"/>
      <c r="D49" s="22"/>
      <c r="E49" s="22"/>
      <c r="F49" s="22"/>
      <c r="G49" s="22"/>
      <c r="H49" s="22"/>
      <c r="I49" s="22"/>
      <c r="J49" s="22"/>
      <c r="K49" s="22"/>
      <c r="L49" s="22"/>
      <c r="M49" s="22"/>
      <c r="N49" s="22"/>
    </row>
    <row r="50" spans="1:14" ht="15">
      <c r="A50" s="1" t="s">
        <v>93</v>
      </c>
      <c r="B50" s="2">
        <v>114.68</v>
      </c>
      <c r="C50" s="21"/>
      <c r="D50" s="22"/>
      <c r="E50" s="22"/>
      <c r="F50" s="22"/>
      <c r="G50" s="22"/>
      <c r="H50" s="22"/>
      <c r="I50" s="22"/>
      <c r="J50" s="22"/>
      <c r="K50" s="22"/>
      <c r="L50" s="22"/>
      <c r="M50" s="22"/>
      <c r="N50" s="22"/>
    </row>
    <row r="51" spans="1:14" ht="15">
      <c r="A51" s="1" t="s">
        <v>96</v>
      </c>
      <c r="B51" s="2">
        <v>78.96</v>
      </c>
      <c r="C51" s="21"/>
      <c r="D51" s="22"/>
      <c r="E51" s="22"/>
      <c r="F51" s="22"/>
      <c r="G51" s="22"/>
      <c r="H51" s="22"/>
      <c r="I51" s="22"/>
      <c r="J51" s="22"/>
      <c r="K51" s="22"/>
      <c r="L51" s="22"/>
      <c r="M51" s="22"/>
      <c r="N51" s="22"/>
    </row>
    <row r="52" spans="1:14" ht="15">
      <c r="A52" s="1" t="s">
        <v>98</v>
      </c>
      <c r="B52" s="2">
        <v>58.26</v>
      </c>
      <c r="C52" s="21"/>
      <c r="D52" s="22"/>
      <c r="E52" s="22"/>
      <c r="F52" s="22"/>
      <c r="G52" s="22"/>
      <c r="H52" s="22"/>
      <c r="I52" s="22"/>
      <c r="J52" s="22"/>
      <c r="K52" s="22"/>
      <c r="L52" s="22"/>
      <c r="M52" s="22"/>
      <c r="N52" s="22"/>
    </row>
    <row r="53" spans="1:14" s="7" customFormat="1" ht="15">
      <c r="A53" s="1" t="s">
        <v>94</v>
      </c>
      <c r="B53" s="2">
        <v>45.62</v>
      </c>
      <c r="C53" s="21"/>
      <c r="D53" s="22"/>
      <c r="E53" s="22"/>
      <c r="F53" s="22"/>
      <c r="G53" s="22"/>
      <c r="H53" s="22"/>
      <c r="I53" s="22"/>
      <c r="J53" s="22"/>
      <c r="K53" s="22"/>
      <c r="L53" s="22"/>
      <c r="M53" s="22"/>
      <c r="N53" s="22"/>
    </row>
    <row r="54" spans="1:14" ht="15">
      <c r="A54" s="1" t="s">
        <v>95</v>
      </c>
      <c r="B54" s="2">
        <v>32.59</v>
      </c>
      <c r="C54" s="21"/>
      <c r="D54" s="22"/>
      <c r="E54" s="22"/>
      <c r="F54" s="22"/>
      <c r="G54" s="22"/>
      <c r="H54" s="22"/>
      <c r="I54" s="22"/>
      <c r="J54" s="22"/>
      <c r="K54" s="22"/>
      <c r="L54" s="22"/>
      <c r="M54" s="22"/>
      <c r="N54" s="22"/>
    </row>
    <row r="55" spans="1:14" ht="15">
      <c r="A55" s="1" t="s">
        <v>97</v>
      </c>
      <c r="B55" s="2">
        <v>22.98</v>
      </c>
      <c r="C55" s="21"/>
      <c r="D55" s="22"/>
      <c r="E55" s="22"/>
      <c r="F55" s="22"/>
      <c r="G55" s="22"/>
      <c r="H55" s="22"/>
      <c r="I55" s="22"/>
      <c r="J55" s="22"/>
      <c r="K55" s="22"/>
      <c r="L55" s="22"/>
      <c r="M55" s="22"/>
      <c r="N55" s="22"/>
    </row>
    <row r="56" spans="3:14" ht="15">
      <c r="C56" s="21"/>
      <c r="D56" s="22"/>
      <c r="E56" s="22"/>
      <c r="F56" s="22"/>
      <c r="G56" s="22"/>
      <c r="H56" s="22"/>
      <c r="I56" s="22"/>
      <c r="J56" s="22"/>
      <c r="K56" s="22"/>
      <c r="L56" s="22"/>
      <c r="M56" s="22"/>
      <c r="N56" s="22"/>
    </row>
    <row r="57" spans="1:14" ht="15">
      <c r="A57" s="1" t="s">
        <v>4</v>
      </c>
      <c r="B57" s="5">
        <v>1031.25</v>
      </c>
      <c r="C57" s="21"/>
      <c r="D57" s="22"/>
      <c r="E57" s="22"/>
      <c r="F57" s="22"/>
      <c r="G57" s="22"/>
      <c r="H57" s="22"/>
      <c r="I57" s="22"/>
      <c r="J57" s="22"/>
      <c r="K57" s="22"/>
      <c r="L57" s="22"/>
      <c r="M57" s="22"/>
      <c r="N57" s="22"/>
    </row>
    <row r="58" spans="1:14" ht="15">
      <c r="A58" s="1" t="s">
        <v>167</v>
      </c>
      <c r="B58" s="5">
        <v>1060.09</v>
      </c>
      <c r="C58" s="21"/>
      <c r="D58" s="22"/>
      <c r="E58" s="22"/>
      <c r="F58" s="22"/>
      <c r="G58" s="22"/>
      <c r="H58" s="22"/>
      <c r="I58" s="22"/>
      <c r="J58" s="22"/>
      <c r="K58" s="22"/>
      <c r="L58" s="22"/>
      <c r="M58" s="22"/>
      <c r="N58" s="22"/>
    </row>
    <row r="59" spans="1:14" ht="15">
      <c r="A59" s="1" t="s">
        <v>165</v>
      </c>
      <c r="B59" s="5">
        <v>529.18</v>
      </c>
      <c r="C59" s="21"/>
      <c r="D59" s="22"/>
      <c r="E59" s="22"/>
      <c r="F59" s="22"/>
      <c r="G59" s="22"/>
      <c r="H59" s="22"/>
      <c r="I59" s="22"/>
      <c r="J59" s="22"/>
      <c r="K59" s="22"/>
      <c r="L59" s="22"/>
      <c r="M59" s="22"/>
      <c r="N59" s="22"/>
    </row>
    <row r="60" spans="1:14" ht="15">
      <c r="A60" s="1" t="s">
        <v>166</v>
      </c>
      <c r="B60" s="5">
        <v>970.59</v>
      </c>
      <c r="C60" s="21"/>
      <c r="D60" s="22"/>
      <c r="E60" s="22"/>
      <c r="F60" s="22"/>
      <c r="G60" s="22"/>
      <c r="H60" s="22"/>
      <c r="I60" s="22"/>
      <c r="J60" s="22"/>
      <c r="K60" s="22"/>
      <c r="L60" s="22"/>
      <c r="M60" s="22"/>
      <c r="N60" s="22"/>
    </row>
    <row r="61" spans="1:14" s="7" customFormat="1" ht="15">
      <c r="A61" s="1" t="s">
        <v>579</v>
      </c>
      <c r="B61" s="2">
        <v>70.98</v>
      </c>
      <c r="C61" s="21"/>
      <c r="D61" s="22"/>
      <c r="E61" s="22"/>
      <c r="F61" s="22"/>
      <c r="G61" s="22"/>
      <c r="H61" s="22"/>
      <c r="I61" s="22"/>
      <c r="J61" s="22"/>
      <c r="K61" s="22"/>
      <c r="L61" s="22"/>
      <c r="M61" s="22"/>
      <c r="N61" s="22"/>
    </row>
    <row r="62" spans="3:14" ht="15">
      <c r="C62" s="21"/>
      <c r="D62" s="22"/>
      <c r="E62" s="22"/>
      <c r="F62" s="22"/>
      <c r="G62" s="22"/>
      <c r="H62" s="22"/>
      <c r="I62" s="22"/>
      <c r="J62" s="22"/>
      <c r="K62" s="22"/>
      <c r="L62" s="22"/>
      <c r="M62" s="22"/>
      <c r="N62" s="22"/>
    </row>
    <row r="63" spans="1:14" ht="15">
      <c r="A63" s="1" t="s">
        <v>89</v>
      </c>
      <c r="B63" s="5">
        <v>937.99</v>
      </c>
      <c r="C63" s="21"/>
      <c r="D63" s="22"/>
      <c r="E63" s="22"/>
      <c r="F63" s="22"/>
      <c r="G63" s="22"/>
      <c r="H63" s="22"/>
      <c r="I63" s="22"/>
      <c r="J63" s="22"/>
      <c r="K63" s="22"/>
      <c r="L63" s="22"/>
      <c r="M63" s="22"/>
      <c r="N63" s="22"/>
    </row>
    <row r="64" spans="1:14" ht="15">
      <c r="A64" s="1" t="s">
        <v>90</v>
      </c>
      <c r="B64" s="5">
        <v>312.19</v>
      </c>
      <c r="C64" s="21"/>
      <c r="D64" s="22"/>
      <c r="E64" s="22"/>
      <c r="F64" s="22"/>
      <c r="G64" s="22"/>
      <c r="H64" s="22"/>
      <c r="I64" s="22"/>
      <c r="J64" s="22"/>
      <c r="K64" s="22"/>
      <c r="L64" s="22"/>
      <c r="M64" s="22"/>
      <c r="N64" s="22"/>
    </row>
    <row r="65" spans="3:14" ht="15">
      <c r="C65" s="21"/>
      <c r="D65" s="22"/>
      <c r="E65" s="22"/>
      <c r="F65" s="22"/>
      <c r="G65" s="22"/>
      <c r="H65" s="22"/>
      <c r="I65" s="22"/>
      <c r="J65" s="22"/>
      <c r="K65" s="22"/>
      <c r="L65" s="22"/>
      <c r="M65" s="22"/>
      <c r="N65" s="22"/>
    </row>
    <row r="66" spans="1:14" ht="15">
      <c r="A66" s="1" t="s">
        <v>126</v>
      </c>
      <c r="B66" s="5">
        <v>986.66</v>
      </c>
      <c r="C66" s="21"/>
      <c r="D66" s="22"/>
      <c r="E66" s="22"/>
      <c r="F66" s="22"/>
      <c r="G66" s="22"/>
      <c r="H66" s="22"/>
      <c r="I66" s="22"/>
      <c r="J66" s="22"/>
      <c r="K66" s="22"/>
      <c r="L66" s="22"/>
      <c r="M66" s="22"/>
      <c r="N66" s="22"/>
    </row>
    <row r="67" spans="1:14" ht="15">
      <c r="A67" s="1" t="s">
        <v>119</v>
      </c>
      <c r="B67" s="5">
        <v>676.03</v>
      </c>
      <c r="C67" s="21"/>
      <c r="D67" s="22"/>
      <c r="E67" s="22"/>
      <c r="F67" s="22"/>
      <c r="G67" s="22"/>
      <c r="H67" s="22"/>
      <c r="I67" s="22"/>
      <c r="J67" s="22"/>
      <c r="K67" s="22"/>
      <c r="L67" s="22"/>
      <c r="M67" s="22"/>
      <c r="N67" s="22"/>
    </row>
    <row r="68" spans="1:14" ht="15">
      <c r="A68" s="1" t="s">
        <v>120</v>
      </c>
      <c r="B68" s="5">
        <v>539.01</v>
      </c>
      <c r="C68" s="21"/>
      <c r="D68" s="22"/>
      <c r="E68" s="22"/>
      <c r="F68" s="22"/>
      <c r="G68" s="22"/>
      <c r="H68" s="22"/>
      <c r="I68" s="22"/>
      <c r="J68" s="22"/>
      <c r="K68" s="22"/>
      <c r="L68" s="22"/>
      <c r="M68" s="22"/>
      <c r="N68" s="22"/>
    </row>
    <row r="69" spans="1:14" ht="15">
      <c r="A69" s="1" t="s">
        <v>124</v>
      </c>
      <c r="B69" s="5">
        <v>536.57</v>
      </c>
      <c r="C69" s="21"/>
      <c r="D69" s="22"/>
      <c r="E69" s="22"/>
      <c r="F69" s="22"/>
      <c r="G69" s="22"/>
      <c r="H69" s="22"/>
      <c r="I69" s="22"/>
      <c r="J69" s="22"/>
      <c r="K69" s="22"/>
      <c r="L69" s="22"/>
      <c r="M69" s="22"/>
      <c r="N69" s="22"/>
    </row>
    <row r="70" spans="1:14" ht="15">
      <c r="A70" s="1" t="s">
        <v>128</v>
      </c>
      <c r="B70" s="5">
        <v>430.77</v>
      </c>
      <c r="C70" s="21"/>
      <c r="D70" s="22"/>
      <c r="E70" s="22"/>
      <c r="F70" s="22"/>
      <c r="G70" s="22"/>
      <c r="H70" s="22"/>
      <c r="I70" s="22"/>
      <c r="J70" s="22"/>
      <c r="K70" s="22"/>
      <c r="L70" s="22"/>
      <c r="M70" s="22"/>
      <c r="N70" s="22"/>
    </row>
    <row r="71" spans="1:14" ht="15">
      <c r="A71" s="1" t="s">
        <v>122</v>
      </c>
      <c r="B71" s="5">
        <v>385.83</v>
      </c>
      <c r="C71" s="21"/>
      <c r="D71" s="22"/>
      <c r="E71" s="22"/>
      <c r="F71" s="22"/>
      <c r="G71" s="22"/>
      <c r="H71" s="22"/>
      <c r="I71" s="22"/>
      <c r="J71" s="22"/>
      <c r="K71" s="22"/>
      <c r="L71" s="22"/>
      <c r="M71" s="22"/>
      <c r="N71" s="22"/>
    </row>
    <row r="72" spans="1:14" ht="15">
      <c r="A72" s="1" t="s">
        <v>127</v>
      </c>
      <c r="B72" s="2">
        <v>238.36</v>
      </c>
      <c r="C72" s="21"/>
      <c r="D72" s="22"/>
      <c r="E72" s="22"/>
      <c r="F72" s="22"/>
      <c r="G72" s="22"/>
      <c r="H72" s="22"/>
      <c r="I72" s="22"/>
      <c r="J72" s="22"/>
      <c r="K72" s="22"/>
      <c r="L72" s="22"/>
      <c r="M72" s="22"/>
      <c r="N72" s="22"/>
    </row>
    <row r="73" spans="1:14" ht="15">
      <c r="A73" s="1" t="s">
        <v>125</v>
      </c>
      <c r="B73" s="2">
        <v>236.8</v>
      </c>
      <c r="C73" s="21"/>
      <c r="D73" s="22"/>
      <c r="E73" s="22"/>
      <c r="F73" s="22"/>
      <c r="G73" s="22"/>
      <c r="H73" s="22"/>
      <c r="I73" s="22"/>
      <c r="J73" s="22"/>
      <c r="K73" s="22"/>
      <c r="L73" s="22"/>
      <c r="M73" s="22"/>
      <c r="N73" s="22"/>
    </row>
    <row r="74" spans="1:14" ht="15">
      <c r="A74" s="1" t="s">
        <v>341</v>
      </c>
      <c r="B74" s="2">
        <v>63.28</v>
      </c>
      <c r="C74" s="21"/>
      <c r="D74" s="22"/>
      <c r="E74" s="22"/>
      <c r="F74" s="22"/>
      <c r="G74" s="22"/>
      <c r="H74" s="22"/>
      <c r="I74" s="22"/>
      <c r="J74" s="22"/>
      <c r="K74" s="22"/>
      <c r="L74" s="22"/>
      <c r="M74" s="22"/>
      <c r="N74" s="22"/>
    </row>
    <row r="75" spans="1:14" ht="15">
      <c r="A75" s="1" t="s">
        <v>121</v>
      </c>
      <c r="B75" s="2">
        <v>59.2</v>
      </c>
      <c r="C75" s="21"/>
      <c r="D75" s="22"/>
      <c r="E75" s="22"/>
      <c r="F75" s="22"/>
      <c r="G75" s="22"/>
      <c r="H75" s="22"/>
      <c r="I75" s="22"/>
      <c r="J75" s="22"/>
      <c r="K75" s="22"/>
      <c r="L75" s="22"/>
      <c r="M75" s="22"/>
      <c r="N75" s="22"/>
    </row>
    <row r="76" spans="1:14" ht="15">
      <c r="A76" s="1" t="s">
        <v>123</v>
      </c>
      <c r="B76" s="2">
        <v>53.3</v>
      </c>
      <c r="C76" s="21"/>
      <c r="D76" s="22"/>
      <c r="E76" s="22"/>
      <c r="F76" s="22"/>
      <c r="G76" s="22"/>
      <c r="H76" s="22"/>
      <c r="I76" s="22"/>
      <c r="J76" s="22"/>
      <c r="K76" s="22"/>
      <c r="L76" s="22"/>
      <c r="M76" s="22"/>
      <c r="N76" s="22"/>
    </row>
    <row r="77" spans="1:14" ht="15">
      <c r="A77" s="1" t="s">
        <v>68</v>
      </c>
      <c r="B77" s="5">
        <v>539.76</v>
      </c>
      <c r="C77" s="21"/>
      <c r="D77" s="22"/>
      <c r="E77" s="22"/>
      <c r="F77" s="22"/>
      <c r="G77" s="22"/>
      <c r="H77" s="22"/>
      <c r="I77" s="22"/>
      <c r="J77" s="22"/>
      <c r="K77" s="22"/>
      <c r="L77" s="22"/>
      <c r="M77" s="22"/>
      <c r="N77" s="22"/>
    </row>
    <row r="78" spans="1:14" ht="15">
      <c r="A78" s="1" t="s">
        <v>324</v>
      </c>
      <c r="B78" s="2">
        <v>139.45</v>
      </c>
      <c r="C78" s="21"/>
      <c r="D78" s="22"/>
      <c r="E78" s="22"/>
      <c r="F78" s="22"/>
      <c r="G78" s="22"/>
      <c r="H78" s="22"/>
      <c r="I78" s="22"/>
      <c r="J78" s="22"/>
      <c r="K78" s="22"/>
      <c r="L78" s="22"/>
      <c r="M78" s="22"/>
      <c r="N78" s="22"/>
    </row>
    <row r="79" spans="1:14" ht="15">
      <c r="A79" s="1"/>
      <c r="B79" s="2"/>
      <c r="C79" s="21"/>
      <c r="D79" s="22"/>
      <c r="E79" s="22"/>
      <c r="F79" s="22"/>
      <c r="G79" s="22"/>
      <c r="H79" s="22"/>
      <c r="I79" s="22"/>
      <c r="J79" s="22"/>
      <c r="K79" s="22"/>
      <c r="L79" s="22"/>
      <c r="M79" s="22"/>
      <c r="N79" s="22"/>
    </row>
    <row r="80" spans="1:14" ht="15">
      <c r="A80" s="1" t="s">
        <v>88</v>
      </c>
      <c r="B80" s="5">
        <v>836.4300000000001</v>
      </c>
      <c r="C80" s="21"/>
      <c r="D80" s="22"/>
      <c r="E80" s="22"/>
      <c r="F80" s="22"/>
      <c r="G80" s="22"/>
      <c r="H80" s="22"/>
      <c r="I80" s="22"/>
      <c r="J80" s="22"/>
      <c r="K80" s="22"/>
      <c r="L80" s="22"/>
      <c r="M80" s="22"/>
      <c r="N80" s="22"/>
    </row>
    <row r="81" spans="1:14" ht="15">
      <c r="A81" s="1" t="s">
        <v>86</v>
      </c>
      <c r="B81" s="2">
        <v>44.86</v>
      </c>
      <c r="C81" s="21"/>
      <c r="D81" s="22"/>
      <c r="E81" s="22"/>
      <c r="F81" s="22"/>
      <c r="G81" s="22"/>
      <c r="H81" s="22"/>
      <c r="I81" s="22"/>
      <c r="J81" s="22"/>
      <c r="K81" s="22"/>
      <c r="L81" s="22"/>
      <c r="M81" s="22"/>
      <c r="N81" s="22"/>
    </row>
    <row r="82" spans="3:14" ht="15">
      <c r="C82" s="21"/>
      <c r="D82" s="22"/>
      <c r="E82" s="22"/>
      <c r="F82" s="22"/>
      <c r="G82" s="22"/>
      <c r="H82" s="22"/>
      <c r="I82" s="22"/>
      <c r="J82" s="22"/>
      <c r="K82" s="22"/>
      <c r="L82" s="22"/>
      <c r="M82" s="22"/>
      <c r="N82" s="22"/>
    </row>
    <row r="83" spans="1:14" ht="15">
      <c r="A83" s="1" t="s">
        <v>111</v>
      </c>
      <c r="B83" s="5">
        <v>942.6</v>
      </c>
      <c r="C83" s="21"/>
      <c r="D83" s="22"/>
      <c r="E83" s="22"/>
      <c r="F83" s="22"/>
      <c r="G83" s="22"/>
      <c r="H83" s="22"/>
      <c r="I83" s="22"/>
      <c r="J83" s="22"/>
      <c r="K83" s="22"/>
      <c r="L83" s="22"/>
      <c r="M83" s="22"/>
      <c r="N83" s="22"/>
    </row>
    <row r="84" spans="1:14" ht="15">
      <c r="A84" s="1" t="s">
        <v>275</v>
      </c>
      <c r="B84" s="2">
        <v>116.83</v>
      </c>
      <c r="C84" s="21"/>
      <c r="D84" s="22"/>
      <c r="E84" s="22"/>
      <c r="F84" s="22"/>
      <c r="G84" s="22"/>
      <c r="H84" s="22"/>
      <c r="I84" s="22"/>
      <c r="J84" s="22"/>
      <c r="K84" s="22"/>
      <c r="L84" s="22"/>
      <c r="M84" s="22"/>
      <c r="N84" s="22"/>
    </row>
    <row r="85" spans="1:14" ht="15">
      <c r="A85" s="1" t="s">
        <v>67</v>
      </c>
      <c r="B85" s="2">
        <v>7.86</v>
      </c>
      <c r="C85" s="21"/>
      <c r="D85" s="22"/>
      <c r="E85" s="22"/>
      <c r="F85" s="22"/>
      <c r="G85" s="22"/>
      <c r="H85" s="22"/>
      <c r="I85" s="22"/>
      <c r="J85" s="22"/>
      <c r="K85" s="22"/>
      <c r="L85" s="22"/>
      <c r="M85" s="22"/>
      <c r="N85" s="22"/>
    </row>
    <row r="86" spans="1:14" s="7" customFormat="1" ht="15">
      <c r="A86"/>
      <c r="B86"/>
      <c r="C86" s="21"/>
      <c r="D86" s="22"/>
      <c r="E86" s="22"/>
      <c r="F86" s="22"/>
      <c r="G86" s="22"/>
      <c r="H86" s="22"/>
      <c r="I86" s="22"/>
      <c r="J86" s="22"/>
      <c r="K86" s="22"/>
      <c r="L86" s="22"/>
      <c r="M86" s="22"/>
      <c r="N86" s="22"/>
    </row>
    <row r="87" spans="1:14" ht="15">
      <c r="A87" s="4" t="s">
        <v>691</v>
      </c>
      <c r="B87" s="8">
        <v>609.89</v>
      </c>
      <c r="C87" s="21"/>
      <c r="D87" s="22"/>
      <c r="E87" s="22"/>
      <c r="F87" s="22"/>
      <c r="G87" s="22"/>
      <c r="H87" s="22"/>
      <c r="I87" s="22"/>
      <c r="J87" s="22"/>
      <c r="K87" s="22"/>
      <c r="L87" s="22"/>
      <c r="M87" s="22"/>
      <c r="N87" s="22"/>
    </row>
    <row r="88" spans="3:14" ht="15">
      <c r="C88" s="21"/>
      <c r="D88" s="22"/>
      <c r="E88" s="22"/>
      <c r="F88" s="22"/>
      <c r="G88" s="22"/>
      <c r="H88" s="22"/>
      <c r="I88" s="22"/>
      <c r="J88" s="22"/>
      <c r="K88" s="22"/>
      <c r="L88" s="22"/>
      <c r="M88" s="22"/>
      <c r="N88" s="22"/>
    </row>
    <row r="89" spans="1:14" ht="15">
      <c r="A89" s="1" t="s">
        <v>113</v>
      </c>
      <c r="B89" s="5">
        <v>607.75</v>
      </c>
      <c r="C89" s="21"/>
      <c r="D89" s="22"/>
      <c r="E89" s="22"/>
      <c r="F89" s="22"/>
      <c r="G89" s="22"/>
      <c r="H89" s="22"/>
      <c r="I89" s="22"/>
      <c r="J89" s="22"/>
      <c r="K89" s="22"/>
      <c r="L89" s="22"/>
      <c r="M89" s="22"/>
      <c r="N89" s="22"/>
    </row>
    <row r="90" spans="1:14" ht="15">
      <c r="A90" s="1" t="s">
        <v>199</v>
      </c>
      <c r="B90" s="5">
        <v>268.1</v>
      </c>
      <c r="C90" s="21"/>
      <c r="D90" s="22"/>
      <c r="E90" s="22"/>
      <c r="F90" s="22"/>
      <c r="G90" s="22"/>
      <c r="H90" s="22"/>
      <c r="I90" s="22"/>
      <c r="J90" s="22"/>
      <c r="K90" s="22"/>
      <c r="L90" s="22"/>
      <c r="M90" s="22"/>
      <c r="N90" s="22"/>
    </row>
    <row r="91" spans="1:14" s="7" customFormat="1" ht="15">
      <c r="A91" s="1" t="s">
        <v>549</v>
      </c>
      <c r="B91" s="2">
        <v>37.53</v>
      </c>
      <c r="C91" s="21"/>
      <c r="D91" s="22"/>
      <c r="E91" s="22"/>
      <c r="F91" s="22"/>
      <c r="G91" s="22"/>
      <c r="H91" s="22"/>
      <c r="I91" s="22"/>
      <c r="J91" s="22"/>
      <c r="K91" s="22"/>
      <c r="L91" s="22"/>
      <c r="M91" s="22"/>
      <c r="N91" s="22"/>
    </row>
    <row r="92" spans="1:14" s="7" customFormat="1" ht="15">
      <c r="A92"/>
      <c r="B92"/>
      <c r="C92" s="21"/>
      <c r="D92" s="22"/>
      <c r="E92" s="22"/>
      <c r="F92" s="22"/>
      <c r="G92" s="22"/>
      <c r="H92" s="22"/>
      <c r="I92" s="22"/>
      <c r="J92" s="22"/>
      <c r="K92" s="22"/>
      <c r="L92" s="22"/>
      <c r="M92" s="22"/>
      <c r="N92" s="22"/>
    </row>
    <row r="93" spans="1:14" ht="15">
      <c r="A93" s="1" t="s">
        <v>207</v>
      </c>
      <c r="B93" s="5">
        <v>589.29</v>
      </c>
      <c r="C93" s="21"/>
      <c r="D93" s="22"/>
      <c r="E93" s="22"/>
      <c r="F93" s="22"/>
      <c r="G93" s="22"/>
      <c r="H93" s="22"/>
      <c r="I93" s="22"/>
      <c r="J93" s="22"/>
      <c r="K93" s="22"/>
      <c r="L93" s="22"/>
      <c r="M93" s="22"/>
      <c r="N93" s="22"/>
    </row>
    <row r="94" spans="1:14" ht="15">
      <c r="A94" s="1" t="s">
        <v>206</v>
      </c>
      <c r="B94" s="5">
        <v>322.31</v>
      </c>
      <c r="C94" s="21"/>
      <c r="D94" s="22"/>
      <c r="E94" s="22"/>
      <c r="F94" s="22"/>
      <c r="G94" s="22"/>
      <c r="H94" s="22"/>
      <c r="I94" s="22"/>
      <c r="J94" s="22"/>
      <c r="K94" s="22"/>
      <c r="L94" s="22"/>
      <c r="M94" s="22"/>
      <c r="N94" s="22"/>
    </row>
    <row r="95" spans="1:14" ht="15">
      <c r="A95" s="1" t="s">
        <v>388</v>
      </c>
      <c r="B95" s="2">
        <v>29.87</v>
      </c>
      <c r="C95" s="21"/>
      <c r="D95" s="22"/>
      <c r="E95" s="22"/>
      <c r="F95" s="22"/>
      <c r="G95" s="22"/>
      <c r="H95" s="22"/>
      <c r="I95" s="22"/>
      <c r="J95" s="22"/>
      <c r="K95" s="22"/>
      <c r="L95" s="22"/>
      <c r="M95" s="22"/>
      <c r="N95" s="22"/>
    </row>
    <row r="96" spans="3:14" ht="15">
      <c r="C96" s="21"/>
      <c r="D96" s="22"/>
      <c r="E96" s="22"/>
      <c r="F96" s="22"/>
      <c r="G96" s="22"/>
      <c r="H96" s="22"/>
      <c r="I96" s="22"/>
      <c r="J96" s="22"/>
      <c r="K96" s="22"/>
      <c r="L96" s="22"/>
      <c r="M96" s="22"/>
      <c r="N96" s="22"/>
    </row>
    <row r="97" spans="1:14" ht="15">
      <c r="A97" s="1" t="s">
        <v>208</v>
      </c>
      <c r="B97" s="5">
        <v>582.8199999999999</v>
      </c>
      <c r="C97" s="21"/>
      <c r="D97" s="22"/>
      <c r="E97" s="22"/>
      <c r="F97" s="22"/>
      <c r="G97" s="22"/>
      <c r="H97" s="22"/>
      <c r="I97" s="22"/>
      <c r="J97" s="22"/>
      <c r="K97" s="22"/>
      <c r="L97" s="22"/>
      <c r="M97" s="22"/>
      <c r="N97" s="22"/>
    </row>
    <row r="98" spans="1:14" ht="15">
      <c r="A98" s="1" t="s">
        <v>598</v>
      </c>
      <c r="B98" s="2">
        <v>105.57</v>
      </c>
      <c r="C98" s="21"/>
      <c r="D98" s="22"/>
      <c r="E98" s="22"/>
      <c r="F98" s="22"/>
      <c r="G98" s="22"/>
      <c r="H98" s="22"/>
      <c r="I98" s="22"/>
      <c r="J98" s="22"/>
      <c r="K98" s="22"/>
      <c r="L98" s="22"/>
      <c r="M98" s="22"/>
      <c r="N98" s="22"/>
    </row>
    <row r="99" spans="3:14" ht="15">
      <c r="C99" s="21"/>
      <c r="D99" s="22"/>
      <c r="E99" s="22"/>
      <c r="F99" s="22"/>
      <c r="G99" s="22"/>
      <c r="H99" s="22"/>
      <c r="I99" s="22"/>
      <c r="J99" s="22"/>
      <c r="K99" s="22"/>
      <c r="L99" s="22"/>
      <c r="M99" s="22"/>
      <c r="N99" s="22"/>
    </row>
    <row r="100" spans="1:14" ht="15">
      <c r="A100" s="4" t="s">
        <v>692</v>
      </c>
      <c r="B100" s="8">
        <v>461.41</v>
      </c>
      <c r="C100" s="21"/>
      <c r="D100" s="22"/>
      <c r="E100" s="22"/>
      <c r="F100" s="22"/>
      <c r="G100" s="22"/>
      <c r="H100" s="22"/>
      <c r="I100" s="22"/>
      <c r="J100" s="22"/>
      <c r="K100" s="22"/>
      <c r="L100" s="22"/>
      <c r="M100" s="22"/>
      <c r="N100" s="22"/>
    </row>
    <row r="101" spans="3:14" ht="15">
      <c r="C101" s="21"/>
      <c r="D101" s="22"/>
      <c r="E101" s="22"/>
      <c r="F101" s="22"/>
      <c r="G101" s="22"/>
      <c r="H101" s="22"/>
      <c r="I101" s="22"/>
      <c r="J101" s="22"/>
      <c r="K101" s="22"/>
      <c r="L101" s="22"/>
      <c r="M101" s="22"/>
      <c r="N101" s="22"/>
    </row>
    <row r="102" spans="1:14" ht="15">
      <c r="A102" s="4" t="s">
        <v>693</v>
      </c>
      <c r="B102" s="8">
        <v>423.52</v>
      </c>
      <c r="C102" s="21"/>
      <c r="D102" s="22"/>
      <c r="E102" s="22"/>
      <c r="F102" s="22"/>
      <c r="G102" s="22"/>
      <c r="H102" s="22"/>
      <c r="I102" s="22"/>
      <c r="J102" s="22"/>
      <c r="K102" s="22"/>
      <c r="L102" s="22"/>
      <c r="M102" s="22"/>
      <c r="N102" s="22"/>
    </row>
    <row r="103" spans="3:14" ht="15">
      <c r="C103" s="21"/>
      <c r="D103" s="22"/>
      <c r="E103" s="22"/>
      <c r="F103" s="22"/>
      <c r="G103" s="22"/>
      <c r="H103" s="22"/>
      <c r="I103" s="22"/>
      <c r="J103" s="22"/>
      <c r="K103" s="22"/>
      <c r="L103" s="22"/>
      <c r="M103" s="22"/>
      <c r="N103" s="22"/>
    </row>
    <row r="104" spans="1:14" s="7" customFormat="1" ht="15">
      <c r="A104" s="1" t="s">
        <v>141</v>
      </c>
      <c r="B104" s="5">
        <v>449.78</v>
      </c>
      <c r="C104" s="21"/>
      <c r="D104" s="22"/>
      <c r="E104" s="22"/>
      <c r="F104" s="22"/>
      <c r="G104" s="22"/>
      <c r="H104" s="22"/>
      <c r="I104" s="22"/>
      <c r="J104" s="22"/>
      <c r="K104" s="22"/>
      <c r="L104" s="22"/>
      <c r="M104" s="22"/>
      <c r="N104" s="22"/>
    </row>
    <row r="105" spans="1:14" s="7" customFormat="1" ht="15">
      <c r="A105"/>
      <c r="B105"/>
      <c r="C105" s="21"/>
      <c r="D105" s="22"/>
      <c r="E105" s="22"/>
      <c r="F105" s="22"/>
      <c r="G105" s="22"/>
      <c r="H105" s="22"/>
      <c r="I105" s="22"/>
      <c r="J105" s="22"/>
      <c r="K105" s="22"/>
      <c r="L105" s="22"/>
      <c r="M105" s="22"/>
      <c r="N105" s="22"/>
    </row>
    <row r="106" spans="1:14" s="7" customFormat="1" ht="15">
      <c r="A106" s="1" t="s">
        <v>114</v>
      </c>
      <c r="B106" s="5">
        <v>419</v>
      </c>
      <c r="C106" s="21"/>
      <c r="D106" s="22"/>
      <c r="E106" s="22"/>
      <c r="F106" s="22"/>
      <c r="G106" s="22"/>
      <c r="H106" s="22"/>
      <c r="I106" s="22"/>
      <c r="J106" s="22"/>
      <c r="K106" s="22"/>
      <c r="L106" s="22"/>
      <c r="M106" s="22"/>
      <c r="N106" s="22"/>
    </row>
    <row r="107" spans="3:14" ht="15">
      <c r="C107" s="21"/>
      <c r="D107" s="22"/>
      <c r="E107" s="22"/>
      <c r="F107" s="22"/>
      <c r="G107" s="22"/>
      <c r="H107" s="22"/>
      <c r="I107" s="22"/>
      <c r="J107" s="22"/>
      <c r="K107" s="22"/>
      <c r="L107" s="22"/>
      <c r="M107" s="22"/>
      <c r="N107" s="22"/>
    </row>
    <row r="108" spans="1:14" ht="15">
      <c r="A108" s="1" t="s">
        <v>190</v>
      </c>
      <c r="B108" s="5">
        <v>413.52</v>
      </c>
      <c r="C108" s="21"/>
      <c r="D108" s="22"/>
      <c r="E108" s="22"/>
      <c r="F108" s="22"/>
      <c r="G108" s="22"/>
      <c r="H108" s="22"/>
      <c r="I108" s="22"/>
      <c r="J108" s="22"/>
      <c r="K108" s="22"/>
      <c r="L108" s="22"/>
      <c r="M108" s="22"/>
      <c r="N108" s="22"/>
    </row>
    <row r="109" spans="1:14" ht="15">
      <c r="A109" s="1" t="s">
        <v>76</v>
      </c>
      <c r="B109" s="5">
        <v>260.35</v>
      </c>
      <c r="C109" s="21"/>
      <c r="D109" s="22"/>
      <c r="E109" s="22"/>
      <c r="F109" s="22"/>
      <c r="G109" s="22"/>
      <c r="H109" s="22"/>
      <c r="I109" s="22"/>
      <c r="J109" s="22"/>
      <c r="K109" s="22"/>
      <c r="L109" s="22"/>
      <c r="M109" s="22"/>
      <c r="N109" s="22"/>
    </row>
    <row r="110" spans="3:14" ht="15">
      <c r="C110" s="21"/>
      <c r="D110" s="22"/>
      <c r="E110" s="22"/>
      <c r="F110" s="22"/>
      <c r="G110" s="22"/>
      <c r="H110" s="22"/>
      <c r="I110" s="22"/>
      <c r="J110" s="22"/>
      <c r="K110" s="22"/>
      <c r="L110" s="22"/>
      <c r="M110" s="22"/>
      <c r="N110" s="22"/>
    </row>
    <row r="111" spans="1:14" ht="15">
      <c r="A111" s="1" t="s">
        <v>367</v>
      </c>
      <c r="B111" s="2">
        <v>29.25</v>
      </c>
      <c r="C111" s="21"/>
      <c r="D111" s="22"/>
      <c r="E111" s="22"/>
      <c r="F111" s="22"/>
      <c r="G111" s="22"/>
      <c r="H111" s="22"/>
      <c r="I111" s="22"/>
      <c r="J111" s="22"/>
      <c r="K111" s="22"/>
      <c r="L111" s="22"/>
      <c r="M111" s="22"/>
      <c r="N111" s="22"/>
    </row>
    <row r="112" spans="3:14" ht="15">
      <c r="C112" s="21"/>
      <c r="D112" s="22"/>
      <c r="E112" s="22"/>
      <c r="F112" s="22"/>
      <c r="G112" s="22"/>
      <c r="H112" s="22"/>
      <c r="I112" s="22"/>
      <c r="J112" s="22"/>
      <c r="K112" s="22"/>
      <c r="L112" s="22"/>
      <c r="M112" s="22"/>
      <c r="N112" s="22"/>
    </row>
    <row r="113" spans="1:14" ht="15">
      <c r="A113" s="1" t="s">
        <v>396</v>
      </c>
      <c r="B113" s="2">
        <v>20.62</v>
      </c>
      <c r="C113" s="21"/>
      <c r="D113" s="22"/>
      <c r="E113" s="22"/>
      <c r="F113" s="22"/>
      <c r="G113" s="22"/>
      <c r="H113" s="22"/>
      <c r="I113" s="22"/>
      <c r="J113" s="22"/>
      <c r="K113" s="22"/>
      <c r="L113" s="22"/>
      <c r="M113" s="22"/>
      <c r="N113" s="22"/>
    </row>
    <row r="114" spans="3:14" ht="15">
      <c r="C114" s="21"/>
      <c r="D114" s="22"/>
      <c r="E114" s="22"/>
      <c r="F114" s="22"/>
      <c r="G114" s="22"/>
      <c r="H114" s="22"/>
      <c r="I114" s="22"/>
      <c r="J114" s="22"/>
      <c r="K114" s="22"/>
      <c r="L114" s="22"/>
      <c r="M114" s="22"/>
      <c r="N114" s="22"/>
    </row>
    <row r="115" spans="1:14" ht="15">
      <c r="A115" s="1" t="s">
        <v>201</v>
      </c>
      <c r="B115" s="5">
        <v>374.75</v>
      </c>
      <c r="C115" s="21"/>
      <c r="D115" s="22"/>
      <c r="E115" s="22"/>
      <c r="F115" s="22"/>
      <c r="G115" s="22"/>
      <c r="H115" s="22"/>
      <c r="I115" s="22"/>
      <c r="J115" s="22"/>
      <c r="K115" s="22"/>
      <c r="L115" s="22"/>
      <c r="M115" s="22"/>
      <c r="N115" s="22"/>
    </row>
    <row r="116" spans="1:14" ht="15">
      <c r="A116" s="1" t="s">
        <v>202</v>
      </c>
      <c r="B116" s="2">
        <v>12.11</v>
      </c>
      <c r="C116" s="21"/>
      <c r="D116" s="22"/>
      <c r="E116" s="22"/>
      <c r="F116" s="22"/>
      <c r="G116" s="22"/>
      <c r="H116" s="22"/>
      <c r="I116" s="22"/>
      <c r="J116" s="22"/>
      <c r="K116" s="22"/>
      <c r="L116" s="22"/>
      <c r="M116" s="22"/>
      <c r="N116" s="22"/>
    </row>
    <row r="117" spans="3:14" ht="15">
      <c r="C117" s="21"/>
      <c r="D117" s="21"/>
      <c r="E117" s="21"/>
      <c r="F117" s="21"/>
      <c r="G117" s="21"/>
      <c r="H117" s="21"/>
      <c r="I117" s="21"/>
      <c r="J117" s="21"/>
      <c r="K117" s="21"/>
      <c r="L117" s="21"/>
      <c r="M117" s="21"/>
      <c r="N117" s="21"/>
    </row>
    <row r="118" spans="1:14" ht="15">
      <c r="A118" s="4" t="s">
        <v>533</v>
      </c>
      <c r="B118" s="8">
        <v>213.24</v>
      </c>
      <c r="C118" s="21"/>
      <c r="D118" s="21"/>
      <c r="E118" s="21"/>
      <c r="F118" s="21"/>
      <c r="G118" s="21"/>
      <c r="H118" s="21"/>
      <c r="I118" s="21"/>
      <c r="J118" s="21"/>
      <c r="K118" s="21"/>
      <c r="L118" s="21"/>
      <c r="M118" s="21"/>
      <c r="N118" s="21"/>
    </row>
    <row r="119" spans="1:14" ht="15">
      <c r="A119" s="4" t="s">
        <v>532</v>
      </c>
      <c r="B119" s="8">
        <v>271.13</v>
      </c>
      <c r="C119" s="21"/>
      <c r="D119" s="21"/>
      <c r="E119" s="21"/>
      <c r="F119" s="21"/>
      <c r="G119" s="21"/>
      <c r="H119" s="21"/>
      <c r="I119" s="21"/>
      <c r="J119" s="21"/>
      <c r="K119" s="21"/>
      <c r="L119" s="21"/>
      <c r="M119" s="21"/>
      <c r="N119" s="21"/>
    </row>
    <row r="120" spans="1:14" ht="15">
      <c r="A120" s="1" t="s">
        <v>175</v>
      </c>
      <c r="B120" s="5">
        <v>105.1</v>
      </c>
      <c r="C120" s="21"/>
      <c r="D120" s="21"/>
      <c r="E120" s="21"/>
      <c r="F120" s="21"/>
      <c r="G120" s="21"/>
      <c r="H120" s="21"/>
      <c r="I120" s="21"/>
      <c r="J120" s="21"/>
      <c r="K120" s="21"/>
      <c r="L120" s="21"/>
      <c r="M120" s="21"/>
      <c r="N120" s="21"/>
    </row>
    <row r="121" spans="1:14" ht="15">
      <c r="A121" s="1" t="s">
        <v>884</v>
      </c>
      <c r="B121" s="5"/>
      <c r="C121" s="21"/>
      <c r="D121" s="21"/>
      <c r="E121" s="21"/>
      <c r="F121" s="21"/>
      <c r="G121" s="21"/>
      <c r="H121" s="21"/>
      <c r="I121" s="21"/>
      <c r="J121" s="21"/>
      <c r="K121" s="21"/>
      <c r="L121" s="21"/>
      <c r="M121" s="21"/>
      <c r="N121" s="21"/>
    </row>
    <row r="122" spans="1:14" ht="15">
      <c r="A122" s="1" t="s">
        <v>883</v>
      </c>
      <c r="B122" s="5"/>
      <c r="C122" s="21"/>
      <c r="D122" s="21"/>
      <c r="E122" s="21"/>
      <c r="F122" s="21"/>
      <c r="G122" s="21"/>
      <c r="H122" s="21"/>
      <c r="I122" s="21"/>
      <c r="J122" s="21"/>
      <c r="K122" s="21"/>
      <c r="L122" s="21"/>
      <c r="M122" s="21"/>
      <c r="N122" s="21"/>
    </row>
    <row r="123" spans="1:14" ht="15">
      <c r="A123" s="29"/>
      <c r="B123" s="29"/>
      <c r="C123" s="29"/>
      <c r="D123" s="29"/>
      <c r="E123" s="29"/>
      <c r="F123" s="29"/>
      <c r="G123" s="29"/>
      <c r="H123" s="29"/>
      <c r="I123" s="29"/>
      <c r="J123" s="29"/>
      <c r="K123" s="29"/>
      <c r="L123" s="29"/>
      <c r="M123" s="29"/>
      <c r="N123" s="29"/>
    </row>
    <row r="124" spans="1:14" ht="15">
      <c r="A124" s="29"/>
      <c r="B124" s="29"/>
      <c r="C124" s="29"/>
      <c r="D124" s="29"/>
      <c r="E124" s="29"/>
      <c r="F124" s="29"/>
      <c r="G124" s="29"/>
      <c r="H124" s="29"/>
      <c r="I124" s="29"/>
      <c r="J124" s="29"/>
      <c r="K124" s="29"/>
      <c r="L124" s="29"/>
      <c r="M124" s="29"/>
      <c r="N124" s="29"/>
    </row>
    <row r="125" spans="1:14" ht="15">
      <c r="A125" s="29"/>
      <c r="B125" s="29"/>
      <c r="C125" s="29"/>
      <c r="D125" s="29"/>
      <c r="E125" s="29"/>
      <c r="F125" s="29"/>
      <c r="G125" s="29"/>
      <c r="H125" s="29"/>
      <c r="I125" s="29"/>
      <c r="J125" s="29"/>
      <c r="K125" s="29"/>
      <c r="L125" s="29"/>
      <c r="M125" s="29"/>
      <c r="N125" s="29"/>
    </row>
    <row r="126" spans="1:14" ht="15">
      <c r="A126" s="29"/>
      <c r="B126" s="29"/>
      <c r="C126" s="29"/>
      <c r="D126" s="29"/>
      <c r="E126" s="29"/>
      <c r="F126" s="29"/>
      <c r="G126" s="29"/>
      <c r="H126" s="29"/>
      <c r="I126" s="29"/>
      <c r="J126" s="29"/>
      <c r="K126" s="29"/>
      <c r="L126" s="29"/>
      <c r="M126" s="29"/>
      <c r="N126" s="29"/>
    </row>
    <row r="127" spans="1:14" ht="15">
      <c r="A127" s="29"/>
      <c r="B127" s="29"/>
      <c r="C127" s="29"/>
      <c r="D127" s="29"/>
      <c r="E127" s="29"/>
      <c r="F127" s="29"/>
      <c r="G127" s="29"/>
      <c r="H127" s="29"/>
      <c r="I127" s="29"/>
      <c r="J127" s="29"/>
      <c r="K127" s="29"/>
      <c r="L127" s="29"/>
      <c r="M127" s="29"/>
      <c r="N127" s="29"/>
    </row>
    <row r="128" spans="1:14" ht="15">
      <c r="A128" s="29"/>
      <c r="B128" s="29"/>
      <c r="C128" s="29"/>
      <c r="D128" s="29"/>
      <c r="E128" s="29"/>
      <c r="F128" s="29"/>
      <c r="G128" s="29"/>
      <c r="H128" s="29"/>
      <c r="I128" s="29"/>
      <c r="J128" s="29"/>
      <c r="K128" s="29"/>
      <c r="L128" s="29"/>
      <c r="M128" s="29"/>
      <c r="N128" s="29"/>
    </row>
    <row r="129" spans="1:14" ht="15">
      <c r="A129" s="29"/>
      <c r="B129" s="29"/>
      <c r="C129" s="29"/>
      <c r="D129" s="29"/>
      <c r="E129" s="29"/>
      <c r="F129" s="29"/>
      <c r="G129" s="29"/>
      <c r="H129" s="29"/>
      <c r="I129" s="29"/>
      <c r="J129" s="29"/>
      <c r="K129" s="29"/>
      <c r="L129" s="29"/>
      <c r="M129" s="29"/>
      <c r="N129" s="29"/>
    </row>
    <row r="130" spans="1:14" ht="15">
      <c r="A130" s="29"/>
      <c r="B130" s="29"/>
      <c r="C130" s="29"/>
      <c r="D130" s="29"/>
      <c r="E130" s="29"/>
      <c r="F130" s="29"/>
      <c r="G130" s="29"/>
      <c r="H130" s="29"/>
      <c r="I130" s="29"/>
      <c r="J130" s="29"/>
      <c r="K130" s="29"/>
      <c r="L130" s="29"/>
      <c r="M130" s="29"/>
      <c r="N130" s="29"/>
    </row>
    <row r="131" spans="1:14" ht="15">
      <c r="A131" s="29"/>
      <c r="B131" s="29"/>
      <c r="C131" s="29"/>
      <c r="D131" s="29"/>
      <c r="E131" s="29"/>
      <c r="F131" s="29"/>
      <c r="G131" s="29"/>
      <c r="H131" s="29"/>
      <c r="I131" s="29"/>
      <c r="J131" s="29"/>
      <c r="K131" s="29"/>
      <c r="L131" s="29"/>
      <c r="M131" s="29"/>
      <c r="N131" s="29"/>
    </row>
    <row r="132" spans="1:14" ht="15">
      <c r="A132" s="29"/>
      <c r="B132" s="29"/>
      <c r="C132" s="29"/>
      <c r="D132" s="29"/>
      <c r="E132" s="29"/>
      <c r="F132" s="29"/>
      <c r="G132" s="29"/>
      <c r="H132" s="29"/>
      <c r="I132" s="29"/>
      <c r="J132" s="29"/>
      <c r="K132" s="29"/>
      <c r="L132" s="29"/>
      <c r="M132" s="29"/>
      <c r="N132" s="29"/>
    </row>
    <row r="133" spans="1:14" ht="15">
      <c r="A133" s="29"/>
      <c r="B133" s="29"/>
      <c r="C133" s="29"/>
      <c r="D133" s="29"/>
      <c r="E133" s="29"/>
      <c r="F133" s="29"/>
      <c r="G133" s="29"/>
      <c r="H133" s="29"/>
      <c r="I133" s="29"/>
      <c r="J133" s="29"/>
      <c r="K133" s="29"/>
      <c r="L133" s="29"/>
      <c r="M133" s="29"/>
      <c r="N133" s="29"/>
    </row>
    <row r="134" spans="1:14" ht="15">
      <c r="A134" s="29"/>
      <c r="B134" s="29"/>
      <c r="C134" s="29"/>
      <c r="D134" s="29"/>
      <c r="E134" s="29"/>
      <c r="F134" s="29"/>
      <c r="G134" s="29"/>
      <c r="H134" s="29"/>
      <c r="I134" s="29"/>
      <c r="J134" s="29"/>
      <c r="K134" s="29"/>
      <c r="L134" s="29"/>
      <c r="M134" s="29"/>
      <c r="N134" s="29"/>
    </row>
    <row r="135" spans="1:14" ht="15">
      <c r="A135" s="29"/>
      <c r="B135" s="29"/>
      <c r="C135" s="29"/>
      <c r="D135" s="29"/>
      <c r="E135" s="29"/>
      <c r="F135" s="29"/>
      <c r="G135" s="29"/>
      <c r="H135" s="29"/>
      <c r="I135" s="29"/>
      <c r="J135" s="29"/>
      <c r="K135" s="29"/>
      <c r="L135" s="29"/>
      <c r="M135" s="29"/>
      <c r="N135" s="29"/>
    </row>
    <row r="136" spans="1:14" ht="15">
      <c r="A136" s="29"/>
      <c r="B136" s="29"/>
      <c r="C136" s="29"/>
      <c r="D136" s="29"/>
      <c r="E136" s="29"/>
      <c r="F136" s="29"/>
      <c r="G136" s="29"/>
      <c r="H136" s="29"/>
      <c r="I136" s="29"/>
      <c r="J136" s="29"/>
      <c r="K136" s="29"/>
      <c r="L136" s="29"/>
      <c r="M136" s="29"/>
      <c r="N136" s="29"/>
    </row>
    <row r="137" spans="1:14" ht="15">
      <c r="A137" s="29"/>
      <c r="B137" s="29"/>
      <c r="C137" s="29"/>
      <c r="D137" s="29"/>
      <c r="E137" s="29"/>
      <c r="F137" s="29"/>
      <c r="G137" s="29"/>
      <c r="H137" s="29"/>
      <c r="I137" s="29"/>
      <c r="J137" s="29"/>
      <c r="K137" s="29"/>
      <c r="L137" s="29"/>
      <c r="M137" s="29"/>
      <c r="N137" s="29"/>
    </row>
    <row r="138" spans="1:14" ht="15">
      <c r="A138" s="29"/>
      <c r="B138" s="29"/>
      <c r="C138" s="29"/>
      <c r="D138" s="29"/>
      <c r="E138" s="29"/>
      <c r="F138" s="29"/>
      <c r="G138" s="29"/>
      <c r="H138" s="29"/>
      <c r="I138" s="29"/>
      <c r="J138" s="29"/>
      <c r="K138" s="29"/>
      <c r="L138" s="29"/>
      <c r="M138" s="29"/>
      <c r="N138" s="29"/>
    </row>
    <row r="139" spans="1:14" ht="15">
      <c r="A139" s="29"/>
      <c r="B139" s="29"/>
      <c r="C139" s="29"/>
      <c r="D139" s="29"/>
      <c r="E139" s="29"/>
      <c r="F139" s="29"/>
      <c r="G139" s="29"/>
      <c r="H139" s="29"/>
      <c r="I139" s="29"/>
      <c r="J139" s="29"/>
      <c r="K139" s="29"/>
      <c r="L139" s="29"/>
      <c r="M139" s="29"/>
      <c r="N139" s="29"/>
    </row>
    <row r="140" spans="1:14" ht="15">
      <c r="A140" s="29"/>
      <c r="B140" s="29"/>
      <c r="C140" s="29"/>
      <c r="D140" s="29"/>
      <c r="E140" s="29"/>
      <c r="F140" s="29"/>
      <c r="G140" s="29"/>
      <c r="H140" s="29"/>
      <c r="I140" s="29"/>
      <c r="J140" s="29"/>
      <c r="K140" s="29"/>
      <c r="L140" s="29"/>
      <c r="M140" s="29"/>
      <c r="N140" s="29"/>
    </row>
    <row r="141" spans="1:14" ht="15">
      <c r="A141" s="29"/>
      <c r="B141" s="29"/>
      <c r="C141" s="29"/>
      <c r="D141" s="29"/>
      <c r="E141" s="29"/>
      <c r="F141" s="29"/>
      <c r="G141" s="29"/>
      <c r="H141" s="29"/>
      <c r="I141" s="29"/>
      <c r="J141" s="29"/>
      <c r="K141" s="29"/>
      <c r="L141" s="29"/>
      <c r="M141" s="29"/>
      <c r="N141" s="29"/>
    </row>
    <row r="142" spans="1:14" ht="15">
      <c r="A142" s="29"/>
      <c r="B142" s="29"/>
      <c r="C142" s="29"/>
      <c r="D142" s="29"/>
      <c r="E142" s="29"/>
      <c r="F142" s="29"/>
      <c r="G142" s="29"/>
      <c r="H142" s="29"/>
      <c r="I142" s="29"/>
      <c r="J142" s="29"/>
      <c r="K142" s="29"/>
      <c r="L142" s="29"/>
      <c r="M142" s="29"/>
      <c r="N142" s="29"/>
    </row>
    <row r="143" spans="1:14" ht="15">
      <c r="A143" s="29"/>
      <c r="B143" s="29"/>
      <c r="C143" s="29"/>
      <c r="D143" s="29"/>
      <c r="E143" s="29"/>
      <c r="F143" s="29"/>
      <c r="G143" s="29"/>
      <c r="H143" s="29"/>
      <c r="I143" s="29"/>
      <c r="J143" s="29"/>
      <c r="K143" s="29"/>
      <c r="L143" s="29"/>
      <c r="M143" s="29"/>
      <c r="N143" s="29"/>
    </row>
    <row r="144" spans="1:14" ht="15">
      <c r="A144" s="29"/>
      <c r="B144" s="29"/>
      <c r="C144" s="29"/>
      <c r="D144" s="29"/>
      <c r="E144" s="29"/>
      <c r="F144" s="29"/>
      <c r="G144" s="29"/>
      <c r="H144" s="29"/>
      <c r="I144" s="29"/>
      <c r="J144" s="29"/>
      <c r="K144" s="29"/>
      <c r="L144" s="29"/>
      <c r="M144" s="29"/>
      <c r="N144" s="29"/>
    </row>
    <row r="145" spans="1:14" ht="15">
      <c r="A145" s="29"/>
      <c r="B145" s="29"/>
      <c r="C145" s="29"/>
      <c r="D145" s="29"/>
      <c r="E145" s="29"/>
      <c r="F145" s="29"/>
      <c r="G145" s="29"/>
      <c r="H145" s="29"/>
      <c r="I145" s="29"/>
      <c r="J145" s="29"/>
      <c r="K145" s="29"/>
      <c r="L145" s="29"/>
      <c r="M145" s="29"/>
      <c r="N145" s="29"/>
    </row>
    <row r="146" spans="1:14" ht="15">
      <c r="A146" s="29"/>
      <c r="B146" s="29"/>
      <c r="C146" s="29"/>
      <c r="D146" s="29"/>
      <c r="E146" s="29"/>
      <c r="F146" s="29"/>
      <c r="G146" s="29"/>
      <c r="H146" s="29"/>
      <c r="I146" s="29"/>
      <c r="J146" s="29"/>
      <c r="K146" s="29"/>
      <c r="L146" s="29"/>
      <c r="M146" s="29"/>
      <c r="N146" s="29"/>
    </row>
    <row r="147" spans="1:14" ht="15">
      <c r="A147" s="29"/>
      <c r="B147" s="29"/>
      <c r="C147" s="29"/>
      <c r="D147" s="29"/>
      <c r="E147" s="29"/>
      <c r="F147" s="29"/>
      <c r="G147" s="29"/>
      <c r="H147" s="29"/>
      <c r="I147" s="29"/>
      <c r="J147" s="29"/>
      <c r="K147" s="29"/>
      <c r="L147" s="29"/>
      <c r="M147" s="29"/>
      <c r="N147" s="29"/>
    </row>
  </sheetData>
  <sheetProtection/>
  <autoFilter ref="A2:A147"/>
  <hyperlinks>
    <hyperlink ref="B3" r:id="rId1" display="+@sum(B5:B155)"/>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N76"/>
  <sheetViews>
    <sheetView zoomScale="115" zoomScaleNormal="115" zoomScalePageLayoutView="0" workbookViewId="0" topLeftCell="A1">
      <selection activeCell="A1" sqref="A1"/>
    </sheetView>
  </sheetViews>
  <sheetFormatPr defaultColWidth="9.140625" defaultRowHeight="15"/>
  <cols>
    <col min="1" max="1" width="38.7109375" style="0" customWidth="1"/>
    <col min="2" max="2" width="14.421875" style="0" customWidth="1"/>
  </cols>
  <sheetData>
    <row r="2" spans="1:14" ht="114.75" customHeight="1">
      <c r="A2" s="11" t="s">
        <v>377</v>
      </c>
      <c r="B2" s="11" t="s">
        <v>672</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+SUM(B5:B48)</f>
        <v>34693.990029602035</v>
      </c>
      <c r="C3" s="1"/>
      <c r="D3" s="1"/>
      <c r="E3" s="1"/>
      <c r="F3" s="1"/>
      <c r="G3" s="1"/>
      <c r="H3" s="1"/>
      <c r="I3" s="1"/>
      <c r="J3" s="1"/>
      <c r="K3" s="1"/>
      <c r="L3" s="1"/>
      <c r="M3" s="1"/>
      <c r="N3" s="1"/>
    </row>
    <row r="4" spans="1:14" ht="102">
      <c r="A4" s="40" t="s">
        <v>787</v>
      </c>
      <c r="B4" s="23" t="s">
        <v>731</v>
      </c>
      <c r="C4" s="24" t="s">
        <v>732</v>
      </c>
      <c r="D4" s="25"/>
      <c r="E4" s="25" t="s">
        <v>739</v>
      </c>
      <c r="F4" s="26">
        <v>1</v>
      </c>
      <c r="G4" s="25">
        <v>6</v>
      </c>
      <c r="H4" s="26">
        <v>5</v>
      </c>
      <c r="I4" s="25" t="s">
        <v>736</v>
      </c>
      <c r="J4" s="25" t="s">
        <v>734</v>
      </c>
      <c r="K4" s="25" t="s">
        <v>737</v>
      </c>
      <c r="L4" s="25" t="s">
        <v>738</v>
      </c>
      <c r="M4" s="25" t="s">
        <v>777</v>
      </c>
      <c r="N4" s="25" t="s">
        <v>735</v>
      </c>
    </row>
    <row r="5" spans="1:14" ht="15">
      <c r="A5" s="2" t="s">
        <v>616</v>
      </c>
      <c r="B5" s="2">
        <v>6087.390003204346</v>
      </c>
      <c r="C5" s="21"/>
      <c r="D5" s="22"/>
      <c r="E5" s="22"/>
      <c r="F5" s="22"/>
      <c r="G5" s="22"/>
      <c r="H5" s="22"/>
      <c r="I5" s="22"/>
      <c r="J5" s="22"/>
      <c r="K5" s="22"/>
      <c r="L5" s="22"/>
      <c r="M5" s="22"/>
      <c r="N5" s="22"/>
    </row>
    <row r="6" spans="1:14" ht="15">
      <c r="A6" s="2" t="s">
        <v>37</v>
      </c>
      <c r="B6" s="2">
        <v>5101.3</v>
      </c>
      <c r="C6" s="21"/>
      <c r="D6" s="22"/>
      <c r="E6" s="22"/>
      <c r="F6" s="22"/>
      <c r="G6" s="22"/>
      <c r="H6" s="22"/>
      <c r="I6" s="22"/>
      <c r="J6" s="22"/>
      <c r="K6" s="22"/>
      <c r="L6" s="22"/>
      <c r="M6" s="22"/>
      <c r="N6" s="22"/>
    </row>
    <row r="7" spans="1:14" ht="15">
      <c r="A7" s="2" t="s">
        <v>391</v>
      </c>
      <c r="B7" s="2">
        <v>785.98</v>
      </c>
      <c r="C7" s="21"/>
      <c r="D7" s="22"/>
      <c r="E7" s="22"/>
      <c r="F7" s="22"/>
      <c r="G7" s="22"/>
      <c r="H7" s="22"/>
      <c r="I7" s="22"/>
      <c r="J7" s="22"/>
      <c r="K7" s="22"/>
      <c r="L7" s="22"/>
      <c r="M7" s="22"/>
      <c r="N7" s="22"/>
    </row>
    <row r="8" spans="1:14" ht="15">
      <c r="A8" s="2" t="s">
        <v>40</v>
      </c>
      <c r="B8" s="2">
        <v>342.65</v>
      </c>
      <c r="C8" s="21"/>
      <c r="D8" s="22"/>
      <c r="E8" s="22"/>
      <c r="F8" s="22"/>
      <c r="G8" s="22"/>
      <c r="H8" s="22"/>
      <c r="I8" s="22"/>
      <c r="J8" s="22"/>
      <c r="K8" s="22"/>
      <c r="L8" s="22"/>
      <c r="M8" s="22"/>
      <c r="N8" s="22"/>
    </row>
    <row r="9" spans="1:14" ht="15">
      <c r="A9" s="2" t="s">
        <v>392</v>
      </c>
      <c r="B9" s="2">
        <v>315.01</v>
      </c>
      <c r="C9" s="21"/>
      <c r="D9" s="22"/>
      <c r="E9" s="22"/>
      <c r="F9" s="22"/>
      <c r="G9" s="22"/>
      <c r="H9" s="22"/>
      <c r="I9" s="22"/>
      <c r="J9" s="22"/>
      <c r="K9" s="22"/>
      <c r="L9" s="22"/>
      <c r="M9" s="22"/>
      <c r="N9" s="22"/>
    </row>
    <row r="10" spans="1:14" ht="15">
      <c r="A10" s="2" t="s">
        <v>650</v>
      </c>
      <c r="B10" s="2">
        <v>236.7100067138672</v>
      </c>
      <c r="C10" s="21"/>
      <c r="D10" s="22"/>
      <c r="E10" s="22"/>
      <c r="F10" s="22"/>
      <c r="G10" s="22"/>
      <c r="H10" s="22"/>
      <c r="I10" s="22"/>
      <c r="J10" s="22"/>
      <c r="K10" s="22"/>
      <c r="L10" s="22"/>
      <c r="M10" s="22"/>
      <c r="N10" s="22"/>
    </row>
    <row r="11" spans="1:14" ht="15">
      <c r="A11" s="2" t="s">
        <v>38</v>
      </c>
      <c r="B11" s="2">
        <v>144.04</v>
      </c>
      <c r="C11" s="21"/>
      <c r="D11" s="22"/>
      <c r="E11" s="22"/>
      <c r="F11" s="22"/>
      <c r="G11" s="22"/>
      <c r="H11" s="22"/>
      <c r="I11" s="22"/>
      <c r="J11" s="22"/>
      <c r="K11" s="22"/>
      <c r="L11" s="22"/>
      <c r="M11" s="22"/>
      <c r="N11" s="22"/>
    </row>
    <row r="12" spans="1:14" ht="15">
      <c r="A12" s="2" t="s">
        <v>395</v>
      </c>
      <c r="B12" s="2">
        <v>125.75</v>
      </c>
      <c r="C12" s="21"/>
      <c r="D12" s="22"/>
      <c r="E12" s="22"/>
      <c r="F12" s="22"/>
      <c r="G12" s="22"/>
      <c r="H12" s="22"/>
      <c r="I12" s="22"/>
      <c r="J12" s="22"/>
      <c r="K12" s="22"/>
      <c r="L12" s="22"/>
      <c r="M12" s="22"/>
      <c r="N12" s="22"/>
    </row>
    <row r="13" spans="1:14" ht="15">
      <c r="A13" s="2" t="s">
        <v>390</v>
      </c>
      <c r="B13" s="2">
        <v>65.39</v>
      </c>
      <c r="C13" s="21"/>
      <c r="D13" s="22"/>
      <c r="E13" s="22"/>
      <c r="F13" s="22"/>
      <c r="G13" s="22"/>
      <c r="H13" s="22"/>
      <c r="I13" s="22"/>
      <c r="J13" s="22"/>
      <c r="K13" s="22"/>
      <c r="L13" s="22"/>
      <c r="M13" s="22"/>
      <c r="N13" s="22"/>
    </row>
    <row r="14" spans="1:14" ht="15">
      <c r="A14" s="1" t="s">
        <v>654</v>
      </c>
      <c r="B14" s="2">
        <v>175.4199981689453</v>
      </c>
      <c r="C14" s="21"/>
      <c r="D14" s="22"/>
      <c r="E14" s="22"/>
      <c r="F14" s="22"/>
      <c r="G14" s="22"/>
      <c r="H14" s="22"/>
      <c r="I14" s="22"/>
      <c r="J14" s="22"/>
      <c r="K14" s="22"/>
      <c r="L14" s="22"/>
      <c r="M14" s="22"/>
      <c r="N14" s="22"/>
    </row>
    <row r="15" spans="1:14" ht="15">
      <c r="A15" s="1" t="s">
        <v>700</v>
      </c>
      <c r="B15" s="5">
        <v>32.2</v>
      </c>
      <c r="C15" s="21"/>
      <c r="D15" s="22"/>
      <c r="E15" s="22"/>
      <c r="F15" s="22"/>
      <c r="G15" s="22"/>
      <c r="H15" s="22"/>
      <c r="I15" s="22"/>
      <c r="J15" s="22"/>
      <c r="K15" s="22"/>
      <c r="L15" s="22"/>
      <c r="M15" s="22"/>
      <c r="N15" s="22"/>
    </row>
    <row r="16" spans="1:14" s="17" customFormat="1" ht="15">
      <c r="A16"/>
      <c r="B16"/>
      <c r="C16" s="21"/>
      <c r="D16" s="22"/>
      <c r="E16" s="22"/>
      <c r="F16" s="22"/>
      <c r="G16" s="22"/>
      <c r="H16" s="22"/>
      <c r="I16" s="22"/>
      <c r="J16" s="22"/>
      <c r="K16" s="22"/>
      <c r="L16" s="22"/>
      <c r="M16" s="22"/>
      <c r="N16" s="22"/>
    </row>
    <row r="17" spans="1:14" ht="15">
      <c r="A17" s="2" t="s">
        <v>378</v>
      </c>
      <c r="B17" s="2">
        <v>3822.85</v>
      </c>
      <c r="C17" s="21"/>
      <c r="D17" s="22"/>
      <c r="E17" s="22"/>
      <c r="F17" s="22"/>
      <c r="G17" s="22"/>
      <c r="H17" s="22"/>
      <c r="I17" s="22"/>
      <c r="J17" s="22"/>
      <c r="K17" s="22"/>
      <c r="L17" s="22"/>
      <c r="M17" s="22"/>
      <c r="N17" s="22"/>
    </row>
    <row r="18" spans="1:14" ht="15">
      <c r="A18" s="2" t="s">
        <v>621</v>
      </c>
      <c r="B18" s="2">
        <v>3347.36</v>
      </c>
      <c r="C18" s="21"/>
      <c r="D18" s="22"/>
      <c r="E18" s="22"/>
      <c r="F18" s="22"/>
      <c r="G18" s="22"/>
      <c r="H18" s="22"/>
      <c r="I18" s="22"/>
      <c r="J18" s="22"/>
      <c r="K18" s="22"/>
      <c r="L18" s="22"/>
      <c r="M18" s="22"/>
      <c r="N18" s="22"/>
    </row>
    <row r="19" spans="1:14" ht="15">
      <c r="A19" s="2" t="s">
        <v>648</v>
      </c>
      <c r="B19" s="2">
        <v>439.68</v>
      </c>
      <c r="C19" s="21"/>
      <c r="D19" s="22"/>
      <c r="E19" s="22"/>
      <c r="F19" s="22"/>
      <c r="G19" s="22"/>
      <c r="H19" s="22"/>
      <c r="I19" s="22"/>
      <c r="J19" s="22"/>
      <c r="K19" s="22"/>
      <c r="L19" s="22"/>
      <c r="M19" s="22"/>
      <c r="N19" s="22"/>
    </row>
    <row r="20" spans="3:14" ht="15">
      <c r="C20" s="21"/>
      <c r="D20" s="22"/>
      <c r="E20" s="22"/>
      <c r="F20" s="22"/>
      <c r="G20" s="22"/>
      <c r="H20" s="22"/>
      <c r="I20" s="22"/>
      <c r="J20" s="22"/>
      <c r="K20" s="22"/>
      <c r="L20" s="22"/>
      <c r="M20" s="22"/>
      <c r="N20" s="22"/>
    </row>
    <row r="21" spans="1:14" ht="15">
      <c r="A21" s="2" t="s">
        <v>620</v>
      </c>
      <c r="B21" s="2">
        <v>2390.7800064086914</v>
      </c>
      <c r="C21" s="21"/>
      <c r="D21" s="22"/>
      <c r="E21" s="22"/>
      <c r="F21" s="22"/>
      <c r="G21" s="22"/>
      <c r="H21" s="22"/>
      <c r="I21" s="22"/>
      <c r="J21" s="22"/>
      <c r="K21" s="22"/>
      <c r="L21" s="22"/>
      <c r="M21" s="22"/>
      <c r="N21" s="22"/>
    </row>
    <row r="22" spans="1:14" ht="15">
      <c r="A22" s="2" t="s">
        <v>622</v>
      </c>
      <c r="B22" s="2">
        <v>3658.12</v>
      </c>
      <c r="C22" s="21"/>
      <c r="D22" s="22"/>
      <c r="E22" s="22"/>
      <c r="F22" s="22"/>
      <c r="G22" s="22"/>
      <c r="H22" s="22"/>
      <c r="I22" s="22"/>
      <c r="J22" s="22"/>
      <c r="K22" s="22"/>
      <c r="L22" s="22"/>
      <c r="M22" s="22"/>
      <c r="N22" s="22"/>
    </row>
    <row r="23" spans="1:14" s="7" customFormat="1" ht="15">
      <c r="A23" s="2" t="s">
        <v>631</v>
      </c>
      <c r="B23" s="2">
        <v>1222.46</v>
      </c>
      <c r="C23" s="21"/>
      <c r="D23" s="22"/>
      <c r="E23" s="22"/>
      <c r="F23" s="22"/>
      <c r="G23" s="22"/>
      <c r="H23" s="22"/>
      <c r="I23" s="22"/>
      <c r="J23" s="22"/>
      <c r="K23" s="22"/>
      <c r="L23" s="22"/>
      <c r="M23" s="22"/>
      <c r="N23" s="22"/>
    </row>
    <row r="24" spans="1:14" ht="15">
      <c r="A24" s="2" t="s">
        <v>539</v>
      </c>
      <c r="B24" s="2">
        <v>157.28</v>
      </c>
      <c r="C24" s="21"/>
      <c r="D24" s="22"/>
      <c r="E24" s="22"/>
      <c r="F24" s="22"/>
      <c r="G24" s="22"/>
      <c r="H24" s="22"/>
      <c r="I24" s="22"/>
      <c r="J24" s="22"/>
      <c r="K24" s="22"/>
      <c r="L24" s="22"/>
      <c r="M24" s="22"/>
      <c r="N24" s="22"/>
    </row>
    <row r="25" spans="1:14" ht="15">
      <c r="A25" s="2" t="s">
        <v>657</v>
      </c>
      <c r="B25" s="2">
        <v>130.32000732421875</v>
      </c>
      <c r="C25" s="21"/>
      <c r="D25" s="22"/>
      <c r="E25" s="22"/>
      <c r="F25" s="22"/>
      <c r="G25" s="22"/>
      <c r="H25" s="22"/>
      <c r="I25" s="22"/>
      <c r="J25" s="22"/>
      <c r="K25" s="22"/>
      <c r="L25" s="22"/>
      <c r="M25" s="22"/>
      <c r="N25" s="22"/>
    </row>
    <row r="26" spans="1:14" ht="15">
      <c r="A26" s="2" t="s">
        <v>665</v>
      </c>
      <c r="B26" s="2">
        <v>60.790000915527344</v>
      </c>
      <c r="C26" s="21"/>
      <c r="D26" s="22"/>
      <c r="E26" s="22"/>
      <c r="F26" s="22"/>
      <c r="G26" s="22"/>
      <c r="H26" s="22"/>
      <c r="I26" s="22"/>
      <c r="J26" s="22"/>
      <c r="K26" s="22"/>
      <c r="L26" s="22"/>
      <c r="M26" s="22"/>
      <c r="N26" s="22"/>
    </row>
    <row r="27" spans="3:14" ht="15">
      <c r="C27" s="21"/>
      <c r="D27" s="22"/>
      <c r="E27" s="22"/>
      <c r="F27" s="22"/>
      <c r="G27" s="22"/>
      <c r="H27" s="22"/>
      <c r="I27" s="22"/>
      <c r="J27" s="22"/>
      <c r="K27" s="22"/>
      <c r="L27" s="22"/>
      <c r="M27" s="22"/>
      <c r="N27" s="22"/>
    </row>
    <row r="28" spans="1:14" ht="15">
      <c r="A28" s="2" t="s">
        <v>491</v>
      </c>
      <c r="B28" s="2">
        <v>3059.94</v>
      </c>
      <c r="C28" s="21"/>
      <c r="D28" s="22"/>
      <c r="E28" s="22"/>
      <c r="F28" s="22"/>
      <c r="G28" s="22"/>
      <c r="H28" s="22"/>
      <c r="I28" s="22"/>
      <c r="J28" s="22"/>
      <c r="K28" s="22"/>
      <c r="L28" s="22"/>
      <c r="M28" s="22"/>
      <c r="N28" s="22"/>
    </row>
    <row r="29" spans="1:14" ht="15">
      <c r="A29" s="2" t="s">
        <v>634</v>
      </c>
      <c r="B29" s="2">
        <v>822.7400054931641</v>
      </c>
      <c r="C29" s="21"/>
      <c r="D29" s="22"/>
      <c r="E29" s="22"/>
      <c r="F29" s="22"/>
      <c r="G29" s="22"/>
      <c r="H29" s="22"/>
      <c r="I29" s="22"/>
      <c r="J29" s="22"/>
      <c r="K29" s="22"/>
      <c r="L29" s="22"/>
      <c r="M29" s="22"/>
      <c r="N29" s="22"/>
    </row>
    <row r="30" spans="1:14" ht="15">
      <c r="A30" s="2" t="s">
        <v>41</v>
      </c>
      <c r="B30" s="2">
        <v>599.39</v>
      </c>
      <c r="C30" s="21"/>
      <c r="D30" s="22"/>
      <c r="E30" s="22"/>
      <c r="F30" s="22"/>
      <c r="G30" s="22"/>
      <c r="H30" s="22"/>
      <c r="I30" s="22"/>
      <c r="J30" s="22"/>
      <c r="K30" s="22"/>
      <c r="L30" s="22"/>
      <c r="M30" s="22"/>
      <c r="N30" s="22"/>
    </row>
    <row r="31" spans="1:14" ht="15">
      <c r="A31" s="2" t="s">
        <v>635</v>
      </c>
      <c r="B31" s="2">
        <v>560.59</v>
      </c>
      <c r="C31" s="21"/>
      <c r="D31" s="22"/>
      <c r="E31" s="22"/>
      <c r="F31" s="22"/>
      <c r="G31" s="22"/>
      <c r="H31" s="22"/>
      <c r="I31" s="22"/>
      <c r="J31" s="22"/>
      <c r="K31" s="22"/>
      <c r="L31" s="22"/>
      <c r="M31" s="22"/>
      <c r="N31" s="22"/>
    </row>
    <row r="32" spans="1:14" ht="15">
      <c r="A32" s="2" t="s">
        <v>646</v>
      </c>
      <c r="B32" s="2">
        <v>279.5099983215332</v>
      </c>
      <c r="C32" s="21"/>
      <c r="D32" s="22"/>
      <c r="E32" s="22"/>
      <c r="F32" s="22"/>
      <c r="G32" s="22"/>
      <c r="H32" s="22"/>
      <c r="I32" s="22"/>
      <c r="J32" s="22"/>
      <c r="K32" s="22"/>
      <c r="L32" s="22"/>
      <c r="M32" s="22"/>
      <c r="N32" s="22"/>
    </row>
    <row r="33" spans="1:14" ht="15">
      <c r="A33" s="2" t="s">
        <v>662</v>
      </c>
      <c r="B33" s="2">
        <v>79.58000183105469</v>
      </c>
      <c r="C33" s="21"/>
      <c r="D33" s="22"/>
      <c r="E33" s="22"/>
      <c r="F33" s="22"/>
      <c r="G33" s="22"/>
      <c r="H33" s="22"/>
      <c r="I33" s="22"/>
      <c r="J33" s="22"/>
      <c r="K33" s="22"/>
      <c r="L33" s="22"/>
      <c r="M33" s="22"/>
      <c r="N33" s="22"/>
    </row>
    <row r="34" spans="1:14" ht="15">
      <c r="A34" s="2" t="s">
        <v>314</v>
      </c>
      <c r="B34" s="2">
        <v>60.78</v>
      </c>
      <c r="C34" s="21"/>
      <c r="D34" s="22"/>
      <c r="E34" s="22"/>
      <c r="F34" s="22"/>
      <c r="G34" s="22"/>
      <c r="H34" s="22"/>
      <c r="I34" s="22"/>
      <c r="J34" s="22"/>
      <c r="K34" s="22"/>
      <c r="L34" s="22"/>
      <c r="M34" s="22"/>
      <c r="N34" s="22"/>
    </row>
    <row r="35" spans="1:14" ht="15">
      <c r="A35" s="2" t="s">
        <v>666</v>
      </c>
      <c r="B35" s="2">
        <v>37.970001220703125</v>
      </c>
      <c r="C35" s="21"/>
      <c r="D35" s="22"/>
      <c r="E35" s="22"/>
      <c r="F35" s="22"/>
      <c r="G35" s="22"/>
      <c r="H35" s="22"/>
      <c r="I35" s="22"/>
      <c r="J35" s="22"/>
      <c r="K35" s="22"/>
      <c r="L35" s="22"/>
      <c r="M35" s="22"/>
      <c r="N35" s="22"/>
    </row>
    <row r="36" spans="3:14" ht="15">
      <c r="C36" s="21"/>
      <c r="D36" s="22"/>
      <c r="E36" s="22"/>
      <c r="F36" s="22"/>
      <c r="G36" s="22"/>
      <c r="H36" s="22"/>
      <c r="I36" s="22"/>
      <c r="J36" s="22"/>
      <c r="K36" s="22"/>
      <c r="L36" s="22"/>
      <c r="M36" s="22"/>
      <c r="N36" s="22"/>
    </row>
    <row r="37" spans="1:14" ht="15">
      <c r="A37" s="1" t="s">
        <v>43</v>
      </c>
      <c r="B37" s="2">
        <v>481.53</v>
      </c>
      <c r="C37" s="21"/>
      <c r="D37" s="22"/>
      <c r="E37" s="22"/>
      <c r="F37" s="22"/>
      <c r="G37" s="22"/>
      <c r="H37" s="22"/>
      <c r="I37" s="22"/>
      <c r="J37" s="22"/>
      <c r="K37" s="22"/>
      <c r="L37" s="22"/>
      <c r="M37" s="22"/>
      <c r="N37" s="22"/>
    </row>
    <row r="38" spans="3:14" ht="15">
      <c r="C38" s="21"/>
      <c r="D38" s="22"/>
      <c r="E38" s="22"/>
      <c r="F38" s="22"/>
      <c r="G38" s="22"/>
      <c r="H38" s="22"/>
      <c r="I38" s="22"/>
      <c r="J38" s="22"/>
      <c r="K38" s="22"/>
      <c r="L38" s="22"/>
      <c r="M38" s="22"/>
      <c r="N38" s="22"/>
    </row>
    <row r="39" spans="1:14" ht="15">
      <c r="A39" s="1" t="s">
        <v>44</v>
      </c>
      <c r="B39" s="2">
        <v>51.88</v>
      </c>
      <c r="C39" s="21"/>
      <c r="D39" s="22"/>
      <c r="E39" s="22"/>
      <c r="F39" s="22"/>
      <c r="G39" s="22"/>
      <c r="H39" s="22"/>
      <c r="I39" s="22"/>
      <c r="J39" s="22"/>
      <c r="K39" s="22"/>
      <c r="L39" s="22"/>
      <c r="M39" s="22"/>
      <c r="N39" s="22"/>
    </row>
    <row r="40" spans="1:14" ht="15">
      <c r="A40" s="1" t="s">
        <v>42</v>
      </c>
      <c r="B40" s="2">
        <v>18.6</v>
      </c>
      <c r="C40" s="21"/>
      <c r="D40" s="22"/>
      <c r="E40" s="22"/>
      <c r="F40" s="22"/>
      <c r="G40" s="22"/>
      <c r="H40" s="22"/>
      <c r="I40" s="22"/>
      <c r="J40" s="22"/>
      <c r="K40" s="22"/>
      <c r="L40" s="22"/>
      <c r="M40" s="22"/>
      <c r="N40" s="22"/>
    </row>
    <row r="41" spans="1:14" ht="15">
      <c r="A41" s="2"/>
      <c r="B41" s="2"/>
      <c r="C41" s="21"/>
      <c r="D41" s="22"/>
      <c r="E41" s="22"/>
      <c r="F41" s="22"/>
      <c r="G41" s="22"/>
      <c r="H41" s="22"/>
      <c r="I41" s="22"/>
      <c r="J41" s="22"/>
      <c r="K41" s="22"/>
      <c r="L41" s="22"/>
      <c r="M41" s="22"/>
      <c r="N41" s="22"/>
    </row>
    <row r="42" spans="1:14" ht="15">
      <c r="A42" s="2"/>
      <c r="B42" s="2"/>
      <c r="C42" s="21"/>
      <c r="D42" s="22"/>
      <c r="E42" s="22"/>
      <c r="F42" s="22"/>
      <c r="G42" s="22"/>
      <c r="H42" s="22"/>
      <c r="I42" s="22"/>
      <c r="J42" s="22"/>
      <c r="K42" s="22"/>
      <c r="L42" s="22"/>
      <c r="M42" s="22"/>
      <c r="N42" s="22"/>
    </row>
    <row r="43" spans="1:14" ht="15">
      <c r="A43" s="2"/>
      <c r="B43" s="2"/>
      <c r="C43" s="21"/>
      <c r="D43" s="22"/>
      <c r="E43" s="22"/>
      <c r="F43" s="22"/>
      <c r="G43" s="22"/>
      <c r="H43" s="22"/>
      <c r="I43" s="22"/>
      <c r="J43" s="22"/>
      <c r="K43" s="22"/>
      <c r="L43" s="22"/>
      <c r="M43" s="22"/>
      <c r="N43" s="22"/>
    </row>
    <row r="44" spans="1:14" ht="15">
      <c r="A44" s="1"/>
      <c r="B44" s="2"/>
      <c r="C44" s="21"/>
      <c r="D44" s="22"/>
      <c r="E44" s="22"/>
      <c r="F44" s="22"/>
      <c r="G44" s="22"/>
      <c r="H44" s="22"/>
      <c r="I44" s="22"/>
      <c r="J44" s="22"/>
      <c r="K44" s="22"/>
      <c r="L44" s="22"/>
      <c r="M44" s="22"/>
      <c r="N44" s="22"/>
    </row>
    <row r="45" spans="1:14" ht="15">
      <c r="A45" s="1"/>
      <c r="B45" s="2"/>
      <c r="C45" s="21"/>
      <c r="D45" s="22"/>
      <c r="E45" s="22"/>
      <c r="F45" s="22"/>
      <c r="G45" s="22"/>
      <c r="H45" s="22"/>
      <c r="I45" s="22"/>
      <c r="J45" s="22"/>
      <c r="K45" s="22"/>
      <c r="L45" s="22"/>
      <c r="M45" s="22"/>
      <c r="N45" s="22"/>
    </row>
    <row r="46" spans="1:14" ht="15">
      <c r="A46" s="1"/>
      <c r="B46" s="2"/>
      <c r="C46" s="21"/>
      <c r="D46" s="22"/>
      <c r="E46" s="22"/>
      <c r="F46" s="22"/>
      <c r="G46" s="22"/>
      <c r="H46" s="22"/>
      <c r="I46" s="22"/>
      <c r="J46" s="22"/>
      <c r="K46" s="22"/>
      <c r="L46" s="22"/>
      <c r="M46" s="22"/>
      <c r="N46" s="22"/>
    </row>
    <row r="47" spans="1:14" ht="15">
      <c r="A47" s="1"/>
      <c r="B47" s="5"/>
      <c r="C47" s="21"/>
      <c r="D47" s="22"/>
      <c r="E47" s="22"/>
      <c r="F47" s="22"/>
      <c r="G47" s="22"/>
      <c r="H47" s="22"/>
      <c r="I47" s="22"/>
      <c r="J47" s="22"/>
      <c r="K47" s="22"/>
      <c r="L47" s="22"/>
      <c r="M47" s="22"/>
      <c r="N47" s="22"/>
    </row>
    <row r="48" spans="1:14" ht="15">
      <c r="A48" s="1"/>
      <c r="B48" s="2"/>
      <c r="C48" s="21"/>
      <c r="D48" s="22"/>
      <c r="E48" s="22"/>
      <c r="F48" s="22"/>
      <c r="G48" s="22"/>
      <c r="H48" s="22"/>
      <c r="I48" s="22"/>
      <c r="J48" s="22"/>
      <c r="K48" s="22"/>
      <c r="L48" s="22"/>
      <c r="M48" s="22"/>
      <c r="N48" s="22"/>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row r="57" spans="1:14" ht="15">
      <c r="A57" s="29"/>
      <c r="B57" s="29"/>
      <c r="C57" s="29"/>
      <c r="D57" s="29"/>
      <c r="E57" s="29"/>
      <c r="F57" s="29"/>
      <c r="G57" s="29"/>
      <c r="H57" s="29"/>
      <c r="I57" s="29"/>
      <c r="J57" s="29"/>
      <c r="K57" s="29"/>
      <c r="L57" s="29"/>
      <c r="M57" s="29"/>
      <c r="N57" s="29"/>
    </row>
    <row r="58" spans="1:14" ht="15">
      <c r="A58" s="29"/>
      <c r="B58" s="29"/>
      <c r="C58" s="29"/>
      <c r="D58" s="29"/>
      <c r="E58" s="29"/>
      <c r="F58" s="29"/>
      <c r="G58" s="29"/>
      <c r="H58" s="29"/>
      <c r="I58" s="29"/>
      <c r="J58" s="29"/>
      <c r="K58" s="29"/>
      <c r="L58" s="29"/>
      <c r="M58" s="29"/>
      <c r="N58" s="29"/>
    </row>
    <row r="59" spans="1:14" ht="15">
      <c r="A59" s="29"/>
      <c r="B59" s="29"/>
      <c r="C59" s="29"/>
      <c r="D59" s="29"/>
      <c r="E59" s="29"/>
      <c r="F59" s="29"/>
      <c r="G59" s="29"/>
      <c r="H59" s="29"/>
      <c r="I59" s="29"/>
      <c r="J59" s="29"/>
      <c r="K59" s="29"/>
      <c r="L59" s="29"/>
      <c r="M59" s="29"/>
      <c r="N59" s="29"/>
    </row>
    <row r="60" spans="1:14" ht="15">
      <c r="A60" s="29"/>
      <c r="B60" s="29"/>
      <c r="C60" s="29"/>
      <c r="D60" s="29"/>
      <c r="E60" s="29"/>
      <c r="F60" s="29"/>
      <c r="G60" s="29"/>
      <c r="H60" s="29"/>
      <c r="I60" s="29"/>
      <c r="J60" s="29"/>
      <c r="K60" s="29"/>
      <c r="L60" s="29"/>
      <c r="M60" s="29"/>
      <c r="N60" s="29"/>
    </row>
    <row r="61" spans="1:14" ht="15">
      <c r="A61" s="29"/>
      <c r="B61" s="29"/>
      <c r="C61" s="29"/>
      <c r="D61" s="29"/>
      <c r="E61" s="29"/>
      <c r="F61" s="29"/>
      <c r="G61" s="29"/>
      <c r="H61" s="29"/>
      <c r="I61" s="29"/>
      <c r="J61" s="29"/>
      <c r="K61" s="29"/>
      <c r="L61" s="29"/>
      <c r="M61" s="29"/>
      <c r="N61" s="29"/>
    </row>
    <row r="62" spans="1:14" ht="15">
      <c r="A62" s="29"/>
      <c r="B62" s="29"/>
      <c r="C62" s="29"/>
      <c r="D62" s="29"/>
      <c r="E62" s="29"/>
      <c r="F62" s="29"/>
      <c r="G62" s="29"/>
      <c r="H62" s="29"/>
      <c r="I62" s="29"/>
      <c r="J62" s="29"/>
      <c r="K62" s="29"/>
      <c r="L62" s="29"/>
      <c r="M62" s="29"/>
      <c r="N62" s="29"/>
    </row>
    <row r="63" spans="1:14" ht="15">
      <c r="A63" s="29"/>
      <c r="B63" s="29"/>
      <c r="C63" s="29"/>
      <c r="D63" s="29"/>
      <c r="E63" s="29"/>
      <c r="F63" s="29"/>
      <c r="G63" s="29"/>
      <c r="H63" s="29"/>
      <c r="I63" s="29"/>
      <c r="J63" s="29"/>
      <c r="K63" s="29"/>
      <c r="L63" s="29"/>
      <c r="M63" s="29"/>
      <c r="N63" s="29"/>
    </row>
    <row r="64" spans="1:14" ht="15">
      <c r="A64" s="29"/>
      <c r="B64" s="29"/>
      <c r="C64" s="29"/>
      <c r="D64" s="29"/>
      <c r="E64" s="29"/>
      <c r="F64" s="29"/>
      <c r="G64" s="29"/>
      <c r="H64" s="29"/>
      <c r="I64" s="29"/>
      <c r="J64" s="29"/>
      <c r="K64" s="29"/>
      <c r="L64" s="29"/>
      <c r="M64" s="29"/>
      <c r="N64" s="29"/>
    </row>
    <row r="65" spans="1:14" ht="15">
      <c r="A65" s="29"/>
      <c r="B65" s="29"/>
      <c r="C65" s="29"/>
      <c r="D65" s="29"/>
      <c r="E65" s="29"/>
      <c r="F65" s="29"/>
      <c r="G65" s="29"/>
      <c r="H65" s="29"/>
      <c r="I65" s="29"/>
      <c r="J65" s="29"/>
      <c r="K65" s="29"/>
      <c r="L65" s="29"/>
      <c r="M65" s="29"/>
      <c r="N65" s="29"/>
    </row>
    <row r="66" spans="1:14" ht="15">
      <c r="A66" s="29"/>
      <c r="B66" s="29"/>
      <c r="C66" s="29"/>
      <c r="D66" s="29"/>
      <c r="E66" s="29"/>
      <c r="F66" s="29"/>
      <c r="G66" s="29"/>
      <c r="H66" s="29"/>
      <c r="I66" s="29"/>
      <c r="J66" s="29"/>
      <c r="K66" s="29"/>
      <c r="L66" s="29"/>
      <c r="M66" s="29"/>
      <c r="N66" s="29"/>
    </row>
    <row r="67" spans="1:14" ht="15">
      <c r="A67" s="29"/>
      <c r="B67" s="29"/>
      <c r="C67" s="29"/>
      <c r="D67" s="29"/>
      <c r="E67" s="29"/>
      <c r="F67" s="29"/>
      <c r="G67" s="29"/>
      <c r="H67" s="29"/>
      <c r="I67" s="29"/>
      <c r="J67" s="29"/>
      <c r="K67" s="29"/>
      <c r="L67" s="29"/>
      <c r="M67" s="29"/>
      <c r="N67" s="29"/>
    </row>
    <row r="68" spans="1:14" ht="15">
      <c r="A68" s="29"/>
      <c r="B68" s="29"/>
      <c r="C68" s="29"/>
      <c r="D68" s="29"/>
      <c r="E68" s="29"/>
      <c r="F68" s="29"/>
      <c r="G68" s="29"/>
      <c r="H68" s="29"/>
      <c r="I68" s="29"/>
      <c r="J68" s="29"/>
      <c r="K68" s="29"/>
      <c r="L68" s="29"/>
      <c r="M68" s="29"/>
      <c r="N68" s="29"/>
    </row>
    <row r="69" spans="1:14" ht="15">
      <c r="A69" s="29"/>
      <c r="B69" s="29"/>
      <c r="C69" s="29"/>
      <c r="D69" s="29"/>
      <c r="E69" s="29"/>
      <c r="F69" s="29"/>
      <c r="G69" s="29"/>
      <c r="H69" s="29"/>
      <c r="I69" s="29"/>
      <c r="J69" s="29"/>
      <c r="K69" s="29"/>
      <c r="L69" s="29"/>
      <c r="M69" s="29"/>
      <c r="N69" s="29"/>
    </row>
    <row r="70" spans="1:14" ht="15">
      <c r="A70" s="29"/>
      <c r="B70" s="29"/>
      <c r="C70" s="29"/>
      <c r="D70" s="29"/>
      <c r="E70" s="29"/>
      <c r="F70" s="29"/>
      <c r="G70" s="29"/>
      <c r="H70" s="29"/>
      <c r="I70" s="29"/>
      <c r="J70" s="29"/>
      <c r="K70" s="29"/>
      <c r="L70" s="29"/>
      <c r="M70" s="29"/>
      <c r="N70" s="29"/>
    </row>
    <row r="71" spans="1:14" ht="15">
      <c r="A71" s="29"/>
      <c r="B71" s="29"/>
      <c r="C71" s="29"/>
      <c r="D71" s="29"/>
      <c r="E71" s="29"/>
      <c r="F71" s="29"/>
      <c r="G71" s="29"/>
      <c r="H71" s="29"/>
      <c r="I71" s="29"/>
      <c r="J71" s="29"/>
      <c r="K71" s="29"/>
      <c r="L71" s="29"/>
      <c r="M71" s="29"/>
      <c r="N71" s="29"/>
    </row>
    <row r="72" spans="1:14" ht="15">
      <c r="A72" s="29"/>
      <c r="B72" s="29"/>
      <c r="C72" s="29"/>
      <c r="D72" s="29"/>
      <c r="E72" s="29"/>
      <c r="F72" s="29"/>
      <c r="G72" s="29"/>
      <c r="H72" s="29"/>
      <c r="I72" s="29"/>
      <c r="J72" s="29"/>
      <c r="K72" s="29"/>
      <c r="L72" s="29"/>
      <c r="M72" s="29"/>
      <c r="N72" s="29"/>
    </row>
    <row r="73" spans="1:14" ht="15">
      <c r="A73" s="29"/>
      <c r="B73" s="29"/>
      <c r="C73" s="29"/>
      <c r="D73" s="29"/>
      <c r="E73" s="29"/>
      <c r="F73" s="29"/>
      <c r="G73" s="29"/>
      <c r="H73" s="29"/>
      <c r="I73" s="29"/>
      <c r="J73" s="29"/>
      <c r="K73" s="29"/>
      <c r="L73" s="29"/>
      <c r="M73" s="29"/>
      <c r="N73" s="29"/>
    </row>
    <row r="74" spans="1:14" ht="15">
      <c r="A74" s="29"/>
      <c r="B74" s="29"/>
      <c r="C74" s="29"/>
      <c r="D74" s="29"/>
      <c r="E74" s="29"/>
      <c r="F74" s="29"/>
      <c r="G74" s="29"/>
      <c r="H74" s="29"/>
      <c r="I74" s="29"/>
      <c r="J74" s="29"/>
      <c r="K74" s="29"/>
      <c r="L74" s="29"/>
      <c r="M74" s="29"/>
      <c r="N74" s="29"/>
    </row>
    <row r="75" spans="1:14" ht="15">
      <c r="A75" s="29"/>
      <c r="B75" s="29"/>
      <c r="C75" s="29"/>
      <c r="D75" s="29"/>
      <c r="E75" s="29"/>
      <c r="F75" s="29"/>
      <c r="G75" s="29"/>
      <c r="H75" s="29"/>
      <c r="I75" s="29"/>
      <c r="J75" s="29"/>
      <c r="K75" s="29"/>
      <c r="L75" s="29"/>
      <c r="M75" s="29"/>
      <c r="N75" s="29"/>
    </row>
    <row r="76" spans="1:14" ht="15">
      <c r="A76" s="29"/>
      <c r="B76" s="29"/>
      <c r="C76" s="29"/>
      <c r="D76" s="29"/>
      <c r="E76" s="29"/>
      <c r="F76" s="29"/>
      <c r="G76" s="29"/>
      <c r="H76" s="29"/>
      <c r="I76" s="29"/>
      <c r="J76" s="29"/>
      <c r="K76" s="29"/>
      <c r="L76" s="29"/>
      <c r="M76" s="29"/>
      <c r="N76" s="29"/>
    </row>
  </sheetData>
  <sheetProtection/>
  <autoFilter ref="A2:A79"/>
  <hyperlinks>
    <hyperlink ref="B3" r:id="rId1" display="+@sum(B5:B68)"/>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N44"/>
  <sheetViews>
    <sheetView zoomScale="115" zoomScaleNormal="115" zoomScalePageLayoutView="0" workbookViewId="0" topLeftCell="A1">
      <selection activeCell="A1" sqref="A1"/>
    </sheetView>
  </sheetViews>
  <sheetFormatPr defaultColWidth="9.140625" defaultRowHeight="15"/>
  <cols>
    <col min="1" max="1" width="46.8515625" style="0" customWidth="1"/>
    <col min="2" max="2" width="14.421875" style="0" customWidth="1"/>
  </cols>
  <sheetData>
    <row r="2" spans="1:14" ht="109.5" customHeight="1">
      <c r="A2" s="12" t="s">
        <v>377</v>
      </c>
      <c r="B2" s="12" t="s">
        <v>760</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+SUM(B7:B13)</f>
        <v>34299.29999694824</v>
      </c>
      <c r="C3" s="1"/>
      <c r="D3" s="1"/>
      <c r="E3" s="1"/>
      <c r="F3" s="1"/>
      <c r="G3" s="1"/>
      <c r="H3" s="1"/>
      <c r="I3" s="1"/>
      <c r="J3" s="1"/>
      <c r="K3" s="1"/>
      <c r="L3" s="1"/>
      <c r="M3" s="1"/>
      <c r="N3" s="1"/>
    </row>
    <row r="4" spans="1:14" ht="62.25" customHeight="1">
      <c r="A4" s="52" t="s">
        <v>787</v>
      </c>
      <c r="B4" s="23"/>
      <c r="C4" s="1"/>
      <c r="D4" s="1"/>
      <c r="E4" s="1"/>
      <c r="F4" s="1"/>
      <c r="G4" s="1"/>
      <c r="H4" s="1"/>
      <c r="I4" s="1"/>
      <c r="J4" s="1"/>
      <c r="K4" s="1"/>
      <c r="L4" s="1"/>
      <c r="M4" s="1"/>
      <c r="N4" s="1"/>
    </row>
    <row r="5" spans="1:14" ht="47.25" customHeight="1">
      <c r="A5" s="66" t="s">
        <v>868</v>
      </c>
      <c r="B5" s="23" t="s">
        <v>731</v>
      </c>
      <c r="C5" s="24" t="s">
        <v>732</v>
      </c>
      <c r="D5" s="25" t="s">
        <v>853</v>
      </c>
      <c r="E5" s="25" t="s">
        <v>739</v>
      </c>
      <c r="F5" s="26">
        <v>1</v>
      </c>
      <c r="G5" s="25">
        <v>6</v>
      </c>
      <c r="H5" s="26">
        <v>5</v>
      </c>
      <c r="I5" s="25" t="s">
        <v>736</v>
      </c>
      <c r="J5" s="25" t="s">
        <v>734</v>
      </c>
      <c r="K5" s="25" t="s">
        <v>737</v>
      </c>
      <c r="L5" s="25" t="s">
        <v>738</v>
      </c>
      <c r="M5" s="25" t="s">
        <v>777</v>
      </c>
      <c r="N5" s="25" t="s">
        <v>735</v>
      </c>
    </row>
    <row r="6" spans="1:14" ht="15">
      <c r="A6" s="27"/>
      <c r="B6" s="23"/>
      <c r="C6" s="24"/>
      <c r="D6" s="25"/>
      <c r="E6" s="25"/>
      <c r="F6" s="26"/>
      <c r="G6" s="25"/>
      <c r="H6" s="26"/>
      <c r="I6" s="25"/>
      <c r="J6" s="25"/>
      <c r="K6" s="25"/>
      <c r="L6" s="25"/>
      <c r="M6" s="25"/>
      <c r="N6" s="25"/>
    </row>
    <row r="7" spans="1:14" ht="15">
      <c r="A7" s="8" t="s">
        <v>35</v>
      </c>
      <c r="B7" s="86">
        <v>26491.260000000002</v>
      </c>
      <c r="C7" s="21"/>
      <c r="D7" s="22"/>
      <c r="E7" s="22"/>
      <c r="F7" s="22"/>
      <c r="G7" s="22"/>
      <c r="H7" s="22"/>
      <c r="I7" s="22"/>
      <c r="J7" s="22"/>
      <c r="K7" s="22"/>
      <c r="L7" s="22"/>
      <c r="M7" s="22"/>
      <c r="N7" s="22"/>
    </row>
    <row r="8" spans="1:14" ht="15">
      <c r="A8" s="8" t="s">
        <v>864</v>
      </c>
      <c r="B8" s="87"/>
      <c r="C8" s="21"/>
      <c r="D8" s="22"/>
      <c r="E8" s="22"/>
      <c r="F8" s="22"/>
      <c r="G8" s="22"/>
      <c r="H8" s="22"/>
      <c r="I8" s="22"/>
      <c r="J8" s="22"/>
      <c r="K8" s="22"/>
      <c r="L8" s="22"/>
      <c r="M8" s="22"/>
      <c r="N8" s="22"/>
    </row>
    <row r="9" spans="1:14" ht="15">
      <c r="A9" s="8" t="s">
        <v>476</v>
      </c>
      <c r="B9" s="86">
        <v>6339.429999999999</v>
      </c>
      <c r="C9" s="21"/>
      <c r="D9" s="22"/>
      <c r="E9" s="22"/>
      <c r="F9" s="22"/>
      <c r="G9" s="22"/>
      <c r="H9" s="22"/>
      <c r="I9" s="22"/>
      <c r="J9" s="22"/>
      <c r="K9" s="22"/>
      <c r="L9" s="22"/>
      <c r="M9" s="22"/>
      <c r="N9" s="22"/>
    </row>
    <row r="10" spans="1:14" ht="15">
      <c r="A10" s="8" t="s">
        <v>865</v>
      </c>
      <c r="B10" s="87"/>
      <c r="C10" s="21"/>
      <c r="D10" s="22"/>
      <c r="E10" s="22"/>
      <c r="F10" s="22"/>
      <c r="G10" s="22"/>
      <c r="H10" s="22"/>
      <c r="I10" s="22"/>
      <c r="J10" s="22"/>
      <c r="K10" s="22"/>
      <c r="L10" s="22"/>
      <c r="M10" s="22"/>
      <c r="N10" s="22"/>
    </row>
    <row r="11" spans="1:14" ht="15">
      <c r="A11" s="2" t="s">
        <v>475</v>
      </c>
      <c r="B11" s="2">
        <v>650.6</v>
      </c>
      <c r="C11" s="21"/>
      <c r="D11" s="22"/>
      <c r="E11" s="22"/>
      <c r="F11" s="22"/>
      <c r="G11" s="22"/>
      <c r="H11" s="22"/>
      <c r="I11" s="22"/>
      <c r="J11" s="22"/>
      <c r="K11" s="22"/>
      <c r="L11" s="22"/>
      <c r="M11" s="22"/>
      <c r="N11" s="22"/>
    </row>
    <row r="12" spans="1:14" ht="15">
      <c r="A12" s="2" t="s">
        <v>36</v>
      </c>
      <c r="B12" s="2">
        <v>580.06</v>
      </c>
      <c r="C12" s="21"/>
      <c r="D12" s="22"/>
      <c r="E12" s="22"/>
      <c r="F12" s="22"/>
      <c r="G12" s="22"/>
      <c r="H12" s="22"/>
      <c r="I12" s="22"/>
      <c r="J12" s="22"/>
      <c r="K12" s="22"/>
      <c r="L12" s="22"/>
      <c r="M12" s="22"/>
      <c r="N12" s="22"/>
    </row>
    <row r="13" spans="1:14" ht="15">
      <c r="A13" s="2" t="s">
        <v>649</v>
      </c>
      <c r="B13" s="2">
        <v>237.9499969482422</v>
      </c>
      <c r="C13" s="21"/>
      <c r="D13" s="22"/>
      <c r="E13" s="22"/>
      <c r="F13" s="22"/>
      <c r="G13" s="22"/>
      <c r="H13" s="22"/>
      <c r="I13" s="22"/>
      <c r="J13" s="22"/>
      <c r="K13" s="22"/>
      <c r="L13" s="22"/>
      <c r="M13" s="22"/>
      <c r="N13" s="22"/>
    </row>
    <row r="14" spans="1:14" ht="15">
      <c r="A14" s="2" t="s">
        <v>271</v>
      </c>
      <c r="B14" s="2">
        <v>50</v>
      </c>
      <c r="C14" s="21"/>
      <c r="D14" s="21"/>
      <c r="E14" s="21"/>
      <c r="F14" s="21"/>
      <c r="G14" s="21"/>
      <c r="H14" s="21"/>
      <c r="I14" s="21"/>
      <c r="J14" s="21"/>
      <c r="K14" s="21"/>
      <c r="L14" s="21"/>
      <c r="M14" s="21"/>
      <c r="N14" s="21"/>
    </row>
    <row r="15" spans="1:14" ht="15">
      <c r="A15" s="2" t="s">
        <v>477</v>
      </c>
      <c r="B15" s="2">
        <v>38.59</v>
      </c>
      <c r="C15" s="21"/>
      <c r="D15" s="21"/>
      <c r="E15" s="21"/>
      <c r="F15" s="21"/>
      <c r="G15" s="21"/>
      <c r="H15" s="21"/>
      <c r="I15" s="21"/>
      <c r="J15" s="21"/>
      <c r="K15" s="21"/>
      <c r="L15" s="21"/>
      <c r="M15" s="21"/>
      <c r="N15" s="21"/>
    </row>
    <row r="16" spans="1:14" ht="15">
      <c r="A16" s="28" t="s">
        <v>748</v>
      </c>
      <c r="B16" s="21"/>
      <c r="C16" s="21"/>
      <c r="D16" s="21"/>
      <c r="E16" s="21"/>
      <c r="F16" s="21"/>
      <c r="G16" s="21"/>
      <c r="H16" s="21"/>
      <c r="I16" s="21"/>
      <c r="J16" s="21"/>
      <c r="K16" s="21"/>
      <c r="L16" s="21"/>
      <c r="M16" s="21"/>
      <c r="N16" s="21"/>
    </row>
    <row r="17" spans="1:14" ht="15">
      <c r="A17" s="28" t="s">
        <v>748</v>
      </c>
      <c r="B17" s="21"/>
      <c r="C17" s="21"/>
      <c r="D17" s="21"/>
      <c r="E17" s="21"/>
      <c r="F17" s="21"/>
      <c r="G17" s="21"/>
      <c r="H17" s="21"/>
      <c r="I17" s="21"/>
      <c r="J17" s="21"/>
      <c r="K17" s="21"/>
      <c r="L17" s="21"/>
      <c r="M17" s="21"/>
      <c r="N17" s="21"/>
    </row>
    <row r="18" spans="1:14" ht="15">
      <c r="A18" s="28" t="s">
        <v>748</v>
      </c>
      <c r="B18" s="21"/>
      <c r="C18" s="21"/>
      <c r="D18" s="21"/>
      <c r="E18" s="21"/>
      <c r="F18" s="21"/>
      <c r="G18" s="21"/>
      <c r="H18" s="21"/>
      <c r="I18" s="21"/>
      <c r="J18" s="21"/>
      <c r="K18" s="21"/>
      <c r="L18" s="21"/>
      <c r="M18" s="21"/>
      <c r="N18" s="21"/>
    </row>
    <row r="19" spans="1:14" ht="15">
      <c r="A19" s="29"/>
      <c r="B19" s="29"/>
      <c r="C19" s="29"/>
      <c r="D19" s="29"/>
      <c r="E19" s="29"/>
      <c r="F19" s="29"/>
      <c r="G19" s="29"/>
      <c r="H19" s="29"/>
      <c r="I19" s="29"/>
      <c r="J19" s="29"/>
      <c r="K19" s="29"/>
      <c r="L19" s="29"/>
      <c r="M19" s="29"/>
      <c r="N19" s="29"/>
    </row>
    <row r="20" spans="1:14" ht="15">
      <c r="A20" s="29"/>
      <c r="B20" s="29"/>
      <c r="C20" s="29"/>
      <c r="D20" s="29"/>
      <c r="E20" s="29"/>
      <c r="F20" s="29"/>
      <c r="G20" s="29"/>
      <c r="H20" s="29"/>
      <c r="I20" s="29"/>
      <c r="J20" s="29"/>
      <c r="K20" s="29"/>
      <c r="L20" s="29"/>
      <c r="M20" s="29"/>
      <c r="N20" s="29"/>
    </row>
    <row r="21" spans="1:14" ht="15">
      <c r="A21" s="29"/>
      <c r="B21" s="29"/>
      <c r="C21" s="29"/>
      <c r="D21" s="29"/>
      <c r="E21" s="29"/>
      <c r="F21" s="29"/>
      <c r="G21" s="29"/>
      <c r="H21" s="29"/>
      <c r="I21" s="29"/>
      <c r="J21" s="29"/>
      <c r="K21" s="29"/>
      <c r="L21" s="29"/>
      <c r="M21" s="29"/>
      <c r="N21" s="29"/>
    </row>
    <row r="22" spans="1:14" ht="15">
      <c r="A22" s="29"/>
      <c r="B22" s="29"/>
      <c r="C22" s="29"/>
      <c r="D22" s="29"/>
      <c r="E22" s="29"/>
      <c r="F22" s="29"/>
      <c r="G22" s="29"/>
      <c r="H22" s="29"/>
      <c r="I22" s="29"/>
      <c r="J22" s="29"/>
      <c r="K22" s="29"/>
      <c r="L22" s="29"/>
      <c r="M22" s="29"/>
      <c r="N22" s="29"/>
    </row>
    <row r="23" spans="1:14" ht="15">
      <c r="A23" s="29"/>
      <c r="B23" s="29"/>
      <c r="C23" s="29"/>
      <c r="D23" s="29"/>
      <c r="E23" s="29"/>
      <c r="F23" s="29"/>
      <c r="G23" s="29"/>
      <c r="H23" s="29"/>
      <c r="I23" s="29"/>
      <c r="J23" s="29"/>
      <c r="K23" s="29"/>
      <c r="L23" s="29"/>
      <c r="M23" s="29"/>
      <c r="N23" s="29"/>
    </row>
    <row r="24" spans="1:14" ht="15">
      <c r="A24" s="29"/>
      <c r="B24" s="29"/>
      <c r="C24" s="29"/>
      <c r="D24" s="29"/>
      <c r="E24" s="29"/>
      <c r="F24" s="29"/>
      <c r="G24" s="29"/>
      <c r="H24" s="29"/>
      <c r="I24" s="29"/>
      <c r="J24" s="29"/>
      <c r="K24" s="29"/>
      <c r="L24" s="29"/>
      <c r="M24" s="29"/>
      <c r="N24" s="29"/>
    </row>
    <row r="25" spans="1:14" ht="15">
      <c r="A25" s="29"/>
      <c r="B25" s="29"/>
      <c r="C25" s="29"/>
      <c r="D25" s="29"/>
      <c r="E25" s="29"/>
      <c r="F25" s="29"/>
      <c r="G25" s="29"/>
      <c r="H25" s="29"/>
      <c r="I25" s="29"/>
      <c r="J25" s="29"/>
      <c r="K25" s="29"/>
      <c r="L25" s="29"/>
      <c r="M25" s="29"/>
      <c r="N25" s="29"/>
    </row>
    <row r="26" spans="1:14" ht="15">
      <c r="A26" s="29"/>
      <c r="B26" s="29"/>
      <c r="C26" s="29"/>
      <c r="D26" s="29"/>
      <c r="E26" s="29"/>
      <c r="F26" s="29"/>
      <c r="G26" s="29"/>
      <c r="H26" s="29"/>
      <c r="I26" s="29"/>
      <c r="J26" s="29"/>
      <c r="K26" s="29"/>
      <c r="L26" s="29"/>
      <c r="M26" s="29"/>
      <c r="N26" s="29"/>
    </row>
    <row r="27" spans="1:14" ht="15">
      <c r="A27" s="29"/>
      <c r="B27" s="29"/>
      <c r="C27" s="29"/>
      <c r="D27" s="29"/>
      <c r="E27" s="29"/>
      <c r="F27" s="29"/>
      <c r="G27" s="29"/>
      <c r="H27" s="29"/>
      <c r="I27" s="29"/>
      <c r="J27" s="29"/>
      <c r="K27" s="29"/>
      <c r="L27" s="29"/>
      <c r="M27" s="29"/>
      <c r="N27" s="29"/>
    </row>
    <row r="28" spans="1:14" ht="15">
      <c r="A28" s="29"/>
      <c r="B28" s="29"/>
      <c r="C28" s="29"/>
      <c r="D28" s="29"/>
      <c r="E28" s="29"/>
      <c r="F28" s="29"/>
      <c r="G28" s="29"/>
      <c r="H28" s="29"/>
      <c r="I28" s="29"/>
      <c r="J28" s="29"/>
      <c r="K28" s="29"/>
      <c r="L28" s="29"/>
      <c r="M28" s="29"/>
      <c r="N28" s="29"/>
    </row>
    <row r="29" spans="1:14" ht="15">
      <c r="A29" s="29"/>
      <c r="B29" s="29"/>
      <c r="C29" s="29"/>
      <c r="D29" s="29"/>
      <c r="E29" s="29"/>
      <c r="F29" s="29"/>
      <c r="G29" s="29"/>
      <c r="H29" s="29"/>
      <c r="I29" s="29"/>
      <c r="J29" s="29"/>
      <c r="K29" s="29"/>
      <c r="L29" s="29"/>
      <c r="M29" s="29"/>
      <c r="N29" s="29"/>
    </row>
    <row r="30" spans="1:14" ht="15">
      <c r="A30" s="29"/>
      <c r="B30" s="29"/>
      <c r="C30" s="29"/>
      <c r="D30" s="29"/>
      <c r="E30" s="29"/>
      <c r="F30" s="29"/>
      <c r="G30" s="29"/>
      <c r="H30" s="29"/>
      <c r="I30" s="29"/>
      <c r="J30" s="29"/>
      <c r="K30" s="29"/>
      <c r="L30" s="29"/>
      <c r="M30" s="29"/>
      <c r="N30" s="29"/>
    </row>
    <row r="31" spans="1:14" ht="15">
      <c r="A31" s="29"/>
      <c r="B31" s="29"/>
      <c r="C31" s="29"/>
      <c r="D31" s="29"/>
      <c r="E31" s="29"/>
      <c r="F31" s="29"/>
      <c r="G31" s="29"/>
      <c r="H31" s="29"/>
      <c r="I31" s="29"/>
      <c r="J31" s="29"/>
      <c r="K31" s="29"/>
      <c r="L31" s="29"/>
      <c r="M31" s="29"/>
      <c r="N31" s="29"/>
    </row>
    <row r="32" spans="1:14" ht="15">
      <c r="A32" s="29"/>
      <c r="B32" s="29"/>
      <c r="C32" s="29"/>
      <c r="D32" s="29"/>
      <c r="E32" s="29"/>
      <c r="F32" s="29"/>
      <c r="G32" s="29"/>
      <c r="H32" s="29"/>
      <c r="I32" s="29"/>
      <c r="J32" s="29"/>
      <c r="K32" s="29"/>
      <c r="L32" s="29"/>
      <c r="M32" s="29"/>
      <c r="N32" s="29"/>
    </row>
    <row r="33" spans="1:14" ht="15">
      <c r="A33" s="29"/>
      <c r="B33" s="29"/>
      <c r="C33" s="29"/>
      <c r="D33" s="29"/>
      <c r="E33" s="29"/>
      <c r="F33" s="29"/>
      <c r="G33" s="29"/>
      <c r="H33" s="29"/>
      <c r="I33" s="29"/>
      <c r="J33" s="29"/>
      <c r="K33" s="29"/>
      <c r="L33" s="29"/>
      <c r="M33" s="29"/>
      <c r="N33" s="29"/>
    </row>
    <row r="34" spans="1:14" ht="15">
      <c r="A34" s="29"/>
      <c r="B34" s="29"/>
      <c r="C34" s="29"/>
      <c r="D34" s="29"/>
      <c r="E34" s="29"/>
      <c r="F34" s="29"/>
      <c r="G34" s="29"/>
      <c r="H34" s="29"/>
      <c r="I34" s="29"/>
      <c r="J34" s="29"/>
      <c r="K34" s="29"/>
      <c r="L34" s="29"/>
      <c r="M34" s="29"/>
      <c r="N34" s="29"/>
    </row>
    <row r="35" spans="1:14" ht="15">
      <c r="A35" s="29"/>
      <c r="B35" s="29"/>
      <c r="C35" s="29"/>
      <c r="D35" s="29"/>
      <c r="E35" s="29"/>
      <c r="F35" s="29"/>
      <c r="G35" s="29"/>
      <c r="H35" s="29"/>
      <c r="I35" s="29"/>
      <c r="J35" s="29"/>
      <c r="K35" s="29"/>
      <c r="L35" s="29"/>
      <c r="M35" s="29"/>
      <c r="N35" s="29"/>
    </row>
    <row r="36" spans="1:14" ht="15">
      <c r="A36" s="29"/>
      <c r="B36" s="29"/>
      <c r="C36" s="29"/>
      <c r="D36" s="29"/>
      <c r="E36" s="29"/>
      <c r="F36" s="29"/>
      <c r="G36" s="29"/>
      <c r="H36" s="29"/>
      <c r="I36" s="29"/>
      <c r="J36" s="29"/>
      <c r="K36" s="29"/>
      <c r="L36" s="29"/>
      <c r="M36" s="29"/>
      <c r="N36" s="29"/>
    </row>
    <row r="37" spans="1:14" ht="15">
      <c r="A37" s="29"/>
      <c r="B37" s="29"/>
      <c r="C37" s="29"/>
      <c r="D37" s="29"/>
      <c r="E37" s="29"/>
      <c r="F37" s="29"/>
      <c r="G37" s="29"/>
      <c r="H37" s="29"/>
      <c r="I37" s="29"/>
      <c r="J37" s="29"/>
      <c r="K37" s="29"/>
      <c r="L37" s="29"/>
      <c r="M37" s="29"/>
      <c r="N37" s="29"/>
    </row>
    <row r="38" spans="1:14" ht="15">
      <c r="A38" s="29"/>
      <c r="B38" s="29"/>
      <c r="C38" s="29"/>
      <c r="D38" s="29"/>
      <c r="E38" s="29"/>
      <c r="F38" s="29"/>
      <c r="G38" s="29"/>
      <c r="H38" s="29"/>
      <c r="I38" s="29"/>
      <c r="J38" s="29"/>
      <c r="K38" s="29"/>
      <c r="L38" s="29"/>
      <c r="M38" s="29"/>
      <c r="N38" s="29"/>
    </row>
    <row r="39" spans="1:14" ht="15">
      <c r="A39" s="29"/>
      <c r="B39" s="29"/>
      <c r="C39" s="29"/>
      <c r="D39" s="29"/>
      <c r="E39" s="29"/>
      <c r="F39" s="29"/>
      <c r="G39" s="29"/>
      <c r="H39" s="29"/>
      <c r="I39" s="29"/>
      <c r="J39" s="29"/>
      <c r="K39" s="29"/>
      <c r="L39" s="29"/>
      <c r="M39" s="29"/>
      <c r="N39" s="29"/>
    </row>
    <row r="40" spans="1:14" ht="15">
      <c r="A40" s="29"/>
      <c r="B40" s="29"/>
      <c r="C40" s="29"/>
      <c r="D40" s="29"/>
      <c r="E40" s="29"/>
      <c r="F40" s="29"/>
      <c r="G40" s="29"/>
      <c r="H40" s="29"/>
      <c r="I40" s="29"/>
      <c r="J40" s="29"/>
      <c r="K40" s="29"/>
      <c r="L40" s="29"/>
      <c r="M40" s="29"/>
      <c r="N40" s="29"/>
    </row>
    <row r="41" spans="1:14" ht="15">
      <c r="A41" s="29"/>
      <c r="B41" s="29"/>
      <c r="C41" s="29"/>
      <c r="D41" s="29"/>
      <c r="E41" s="29"/>
      <c r="F41" s="29"/>
      <c r="G41" s="29"/>
      <c r="H41" s="29"/>
      <c r="I41" s="29"/>
      <c r="J41" s="29"/>
      <c r="K41" s="29"/>
      <c r="L41" s="29"/>
      <c r="M41" s="29"/>
      <c r="N41" s="29"/>
    </row>
    <row r="42" spans="1:14" ht="15">
      <c r="A42" s="29"/>
      <c r="B42" s="29"/>
      <c r="C42" s="29"/>
      <c r="D42" s="29"/>
      <c r="E42" s="29"/>
      <c r="F42" s="29"/>
      <c r="G42" s="29"/>
      <c r="H42" s="29"/>
      <c r="I42" s="29"/>
      <c r="J42" s="29"/>
      <c r="K42" s="29"/>
      <c r="L42" s="29"/>
      <c r="M42" s="29"/>
      <c r="N42" s="29"/>
    </row>
    <row r="43" spans="1:14" ht="15">
      <c r="A43" s="29"/>
      <c r="B43" s="29"/>
      <c r="C43" s="29"/>
      <c r="D43" s="29"/>
      <c r="E43" s="29"/>
      <c r="F43" s="29"/>
      <c r="G43" s="29"/>
      <c r="H43" s="29"/>
      <c r="I43" s="29"/>
      <c r="J43" s="29"/>
      <c r="K43" s="29"/>
      <c r="L43" s="29"/>
      <c r="M43" s="29"/>
      <c r="N43" s="29"/>
    </row>
    <row r="44" spans="1:14" ht="15">
      <c r="A44" s="29"/>
      <c r="B44" s="29"/>
      <c r="C44" s="29"/>
      <c r="D44" s="29"/>
      <c r="E44" s="29"/>
      <c r="F44" s="29"/>
      <c r="G44" s="29"/>
      <c r="H44" s="29"/>
      <c r="I44" s="29"/>
      <c r="J44" s="29"/>
      <c r="K44" s="29"/>
      <c r="L44" s="29"/>
      <c r="M44" s="29"/>
      <c r="N44" s="29"/>
    </row>
  </sheetData>
  <sheetProtection/>
  <mergeCells count="2">
    <mergeCell ref="B7:B8"/>
    <mergeCell ref="B9:B10"/>
  </mergeCells>
  <hyperlinks>
    <hyperlink ref="B3" r:id="rId1" display="+@sum(B5:B4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5"/>
  <sheetViews>
    <sheetView zoomScale="130" zoomScaleNormal="130" zoomScalePageLayoutView="0" workbookViewId="0" topLeftCell="A1">
      <selection activeCell="A1" sqref="A1:D1"/>
    </sheetView>
  </sheetViews>
  <sheetFormatPr defaultColWidth="9.140625" defaultRowHeight="15"/>
  <cols>
    <col min="1" max="1" width="20.140625" style="33" customWidth="1"/>
    <col min="2" max="2" width="14.00390625" style="48" customWidth="1"/>
    <col min="3" max="3" width="47.28125" style="0" customWidth="1"/>
    <col min="4" max="4" width="9.57421875" style="51" customWidth="1"/>
  </cols>
  <sheetData>
    <row r="1" spans="1:4" ht="21" customHeight="1">
      <c r="A1" s="76" t="s">
        <v>747</v>
      </c>
      <c r="B1" s="77"/>
      <c r="C1" s="77"/>
      <c r="D1" s="77"/>
    </row>
    <row r="2" spans="1:11" ht="15.75">
      <c r="A2" s="41" t="s">
        <v>684</v>
      </c>
      <c r="B2" s="42" t="s">
        <v>685</v>
      </c>
      <c r="C2" s="43" t="s">
        <v>686</v>
      </c>
      <c r="D2" s="44" t="s">
        <v>757</v>
      </c>
      <c r="H2" s="53"/>
      <c r="I2" s="53" t="s">
        <v>805</v>
      </c>
      <c r="J2" s="53"/>
      <c r="K2" s="53"/>
    </row>
    <row r="3" spans="1:4" ht="15">
      <c r="A3" s="38">
        <f>SUM(('2 - MEAT FROZEN'!B3))</f>
        <v>121311.9400564575</v>
      </c>
      <c r="B3" s="36">
        <f>SUM(A3/A25)</f>
        <v>0.08670943319005715</v>
      </c>
      <c r="C3" s="37" t="s">
        <v>790</v>
      </c>
      <c r="D3" s="49">
        <v>1</v>
      </c>
    </row>
    <row r="4" spans="1:17" ht="15.75" customHeight="1">
      <c r="A4" s="38">
        <f>+SUM('3 - BAKED GOODS &amp; BREAD FROZEN'!B3)</f>
        <v>118872.83999847417</v>
      </c>
      <c r="B4" s="36">
        <f>SUM(A4/A25)</f>
        <v>0.08496605176014066</v>
      </c>
      <c r="C4" s="37" t="s">
        <v>791</v>
      </c>
      <c r="D4" s="49">
        <v>1</v>
      </c>
      <c r="E4" s="54"/>
      <c r="F4" s="63" t="s">
        <v>848</v>
      </c>
      <c r="G4" s="78" t="s">
        <v>886</v>
      </c>
      <c r="H4" s="78"/>
      <c r="I4" s="78"/>
      <c r="J4" s="78"/>
      <c r="K4" s="78"/>
      <c r="L4" s="78"/>
      <c r="M4" s="78"/>
      <c r="N4" s="78"/>
      <c r="O4" s="78"/>
      <c r="P4" s="79"/>
      <c r="Q4" s="54"/>
    </row>
    <row r="5" spans="1:17" ht="15">
      <c r="A5" s="38">
        <f>+SUM('4 - Non-Food Kitchen Items '!B3)</f>
        <v>111948.82999999996</v>
      </c>
      <c r="B5" s="36">
        <f>SUM(A5/A25)</f>
        <v>0.08001701721258848</v>
      </c>
      <c r="C5" s="37" t="s">
        <v>775</v>
      </c>
      <c r="D5" s="49">
        <v>1</v>
      </c>
      <c r="E5" s="54"/>
      <c r="F5" s="64"/>
      <c r="G5" s="80"/>
      <c r="H5" s="80"/>
      <c r="I5" s="80"/>
      <c r="J5" s="80"/>
      <c r="K5" s="80"/>
      <c r="L5" s="80"/>
      <c r="M5" s="80"/>
      <c r="N5" s="80"/>
      <c r="O5" s="80"/>
      <c r="P5" s="81"/>
      <c r="Q5" s="54"/>
    </row>
    <row r="6" spans="1:17" ht="15.75" customHeight="1">
      <c r="A6" s="38">
        <v>92516</v>
      </c>
      <c r="B6" s="36">
        <f>SUM(A6/A25)</f>
        <v>0.06612712579881218</v>
      </c>
      <c r="C6" s="37" t="s">
        <v>789</v>
      </c>
      <c r="D6" s="49">
        <v>1</v>
      </c>
      <c r="E6" s="54"/>
      <c r="F6" s="64"/>
      <c r="G6" s="80"/>
      <c r="H6" s="80"/>
      <c r="I6" s="80"/>
      <c r="J6" s="80"/>
      <c r="K6" s="80"/>
      <c r="L6" s="80"/>
      <c r="M6" s="80"/>
      <c r="N6" s="80"/>
      <c r="O6" s="80"/>
      <c r="P6" s="81"/>
      <c r="Q6" s="54"/>
    </row>
    <row r="7" spans="1:17" ht="15">
      <c r="A7" s="38">
        <f>SUM('6-Condiments FlavouringsSpreads'!B3)</f>
        <v>88052.07299999999</v>
      </c>
      <c r="B7" s="36">
        <f>SUM(A7/A25)</f>
        <v>0.06293647053609314</v>
      </c>
      <c r="C7" s="37" t="s">
        <v>792</v>
      </c>
      <c r="D7" s="49">
        <v>1</v>
      </c>
      <c r="E7" s="54"/>
      <c r="F7" s="64"/>
      <c r="G7" s="80"/>
      <c r="H7" s="80"/>
      <c r="I7" s="80"/>
      <c r="J7" s="80"/>
      <c r="K7" s="80"/>
      <c r="L7" s="80"/>
      <c r="M7" s="80"/>
      <c r="N7" s="80"/>
      <c r="O7" s="80"/>
      <c r="P7" s="81"/>
      <c r="Q7" s="54"/>
    </row>
    <row r="8" spans="1:17" ht="15">
      <c r="A8" s="38">
        <f>SUM('7 - PREPARED FOODS FROZEN'!B2)</f>
        <v>86376.54999725345</v>
      </c>
      <c r="B8" s="36">
        <f>SUM(A8/A25)</f>
        <v>0.061738866658045836</v>
      </c>
      <c r="C8" s="37" t="s">
        <v>768</v>
      </c>
      <c r="D8" s="49">
        <v>1</v>
      </c>
      <c r="E8" s="54"/>
      <c r="F8" s="64"/>
      <c r="G8" s="80"/>
      <c r="H8" s="80"/>
      <c r="I8" s="80"/>
      <c r="J8" s="80"/>
      <c r="K8" s="80"/>
      <c r="L8" s="80"/>
      <c r="M8" s="80"/>
      <c r="N8" s="80"/>
      <c r="O8" s="80"/>
      <c r="P8" s="81"/>
      <c r="Q8" s="54"/>
    </row>
    <row r="9" spans="1:17" ht="15">
      <c r="A9" s="38">
        <f>SUM('8 - SEAFOOD '!B3)</f>
        <v>72521.55004318239</v>
      </c>
      <c r="B9" s="36">
        <f>SUM(A9/A25)</f>
        <v>0.051835808539391834</v>
      </c>
      <c r="C9" s="37" t="s">
        <v>810</v>
      </c>
      <c r="D9" s="49">
        <v>1</v>
      </c>
      <c r="E9" s="54"/>
      <c r="F9" s="64"/>
      <c r="G9" s="80"/>
      <c r="H9" s="80"/>
      <c r="I9" s="80"/>
      <c r="J9" s="80"/>
      <c r="K9" s="80"/>
      <c r="L9" s="80"/>
      <c r="M9" s="80"/>
      <c r="N9" s="80"/>
      <c r="O9" s="80"/>
      <c r="P9" s="81"/>
      <c r="Q9" s="54"/>
    </row>
    <row r="10" spans="1:17" ht="15">
      <c r="A10" s="38">
        <f>SUM('9 - Oil, Vinegar, Cooking Wine'!B3)</f>
        <v>56100.909999999996</v>
      </c>
      <c r="B10" s="36">
        <f>SUM(A10/A25)</f>
        <v>0.040098922705238446</v>
      </c>
      <c r="C10" s="37" t="s">
        <v>771</v>
      </c>
      <c r="D10" s="49">
        <v>1</v>
      </c>
      <c r="E10" s="54"/>
      <c r="F10" s="65"/>
      <c r="G10" s="82"/>
      <c r="H10" s="82"/>
      <c r="I10" s="82"/>
      <c r="J10" s="82"/>
      <c r="K10" s="82"/>
      <c r="L10" s="82"/>
      <c r="M10" s="82"/>
      <c r="N10" s="82"/>
      <c r="O10" s="82"/>
      <c r="P10" s="83"/>
      <c r="Q10" s="54"/>
    </row>
    <row r="11" spans="1:17" ht="15.75" customHeight="1">
      <c r="A11" s="38">
        <f>SUM('10 - POULTRY FROZEN'!B2)</f>
        <v>34668.8899621582</v>
      </c>
      <c r="B11" s="36">
        <f>SUM(A11/A25)</f>
        <v>0.02478008180025955</v>
      </c>
      <c r="C11" s="37" t="s">
        <v>769</v>
      </c>
      <c r="D11" s="49">
        <v>1</v>
      </c>
      <c r="E11" s="54"/>
      <c r="F11" s="63" t="s">
        <v>847</v>
      </c>
      <c r="G11" s="70" t="s">
        <v>849</v>
      </c>
      <c r="H11" s="70"/>
      <c r="I11" s="70"/>
      <c r="J11" s="70"/>
      <c r="K11" s="70"/>
      <c r="L11" s="70"/>
      <c r="M11" s="70"/>
      <c r="N11" s="70"/>
      <c r="O11" s="70"/>
      <c r="P11" s="71"/>
      <c r="Q11" s="54"/>
    </row>
    <row r="12" spans="1:17" ht="15.75" customHeight="1">
      <c r="A12" s="45">
        <f>SUM('11 - Dairy - CHEESE &amp; YOGURT'!B3)</f>
        <v>104579.14000000001</v>
      </c>
      <c r="B12" s="46">
        <f>SUM(A12/A25)</f>
        <v>0.07474942655012745</v>
      </c>
      <c r="C12" s="47" t="s">
        <v>766</v>
      </c>
      <c r="D12" s="50">
        <v>2</v>
      </c>
      <c r="E12" s="54"/>
      <c r="F12" s="64"/>
      <c r="G12" s="72"/>
      <c r="H12" s="72"/>
      <c r="I12" s="72"/>
      <c r="J12" s="72"/>
      <c r="K12" s="72"/>
      <c r="L12" s="72"/>
      <c r="M12" s="72"/>
      <c r="N12" s="72"/>
      <c r="O12" s="72"/>
      <c r="P12" s="73"/>
      <c r="Q12" s="54"/>
    </row>
    <row r="13" spans="1:17" ht="15">
      <c r="A13" s="69">
        <f>+SUM('12 - CONFECTIONARY &amp; SNACKS'!B5:B45)</f>
        <v>102641.03000000003</v>
      </c>
      <c r="B13" s="46">
        <f>SUM(A13/A25)</f>
        <v>0.07336413488401636</v>
      </c>
      <c r="C13" s="47" t="s">
        <v>772</v>
      </c>
      <c r="D13" s="50">
        <v>2</v>
      </c>
      <c r="E13" s="54"/>
      <c r="F13" s="64"/>
      <c r="G13" s="72"/>
      <c r="H13" s="72"/>
      <c r="I13" s="72"/>
      <c r="J13" s="72"/>
      <c r="K13" s="72"/>
      <c r="L13" s="72"/>
      <c r="M13" s="72"/>
      <c r="N13" s="72"/>
      <c r="O13" s="72"/>
      <c r="P13" s="73"/>
      <c r="Q13" s="54"/>
    </row>
    <row r="14" spans="1:16" ht="15">
      <c r="A14" s="45">
        <f>SUM('13 - Dairy - BEVERAGES'!B3)</f>
        <v>80317.88</v>
      </c>
      <c r="B14" s="46">
        <f>SUM(A14/A25)</f>
        <v>0.057408346174217445</v>
      </c>
      <c r="C14" s="47" t="s">
        <v>765</v>
      </c>
      <c r="D14" s="50">
        <v>2</v>
      </c>
      <c r="E14" s="54"/>
      <c r="F14" s="64"/>
      <c r="G14" s="72"/>
      <c r="H14" s="72"/>
      <c r="I14" s="72"/>
      <c r="J14" s="72"/>
      <c r="K14" s="72"/>
      <c r="L14" s="72"/>
      <c r="M14" s="72"/>
      <c r="N14" s="72"/>
      <c r="O14" s="72"/>
      <c r="P14" s="73"/>
    </row>
    <row r="15" spans="1:16" ht="14.25" customHeight="1">
      <c r="A15" s="45">
        <f>SUM('14-  BEVERAGES '!B3)</f>
        <v>59869.729999999996</v>
      </c>
      <c r="B15" s="46">
        <f>SUM(A15/A25)</f>
        <v>0.04279274036113666</v>
      </c>
      <c r="C15" s="47" t="s">
        <v>788</v>
      </c>
      <c r="D15" s="50">
        <v>2</v>
      </c>
      <c r="E15" s="54"/>
      <c r="F15" s="64"/>
      <c r="G15" s="72"/>
      <c r="H15" s="72"/>
      <c r="I15" s="72"/>
      <c r="J15" s="72"/>
      <c r="K15" s="72"/>
      <c r="L15" s="72"/>
      <c r="M15" s="72"/>
      <c r="N15" s="72"/>
      <c r="O15" s="72"/>
      <c r="P15" s="73"/>
    </row>
    <row r="16" spans="1:16" ht="15">
      <c r="A16" s="45">
        <f>SUM('15 - COFFEE, SUPPLIES &amp; EQUIP'!B2)</f>
        <v>53132.38</v>
      </c>
      <c r="B16" s="46">
        <f>SUM(A16/A25)</f>
        <v>0.03797712370022798</v>
      </c>
      <c r="C16" s="47" t="s">
        <v>761</v>
      </c>
      <c r="D16" s="50">
        <v>2</v>
      </c>
      <c r="F16" s="65"/>
      <c r="G16" s="74"/>
      <c r="H16" s="74"/>
      <c r="I16" s="74"/>
      <c r="J16" s="74"/>
      <c r="K16" s="74"/>
      <c r="L16" s="74"/>
      <c r="M16" s="74"/>
      <c r="N16" s="74"/>
      <c r="O16" s="74"/>
      <c r="P16" s="75"/>
    </row>
    <row r="17" spans="1:4" ht="15">
      <c r="A17" s="45">
        <f>SUM('16 - Dry GOODS &amp; Baking SUPPLIE'!B3)</f>
        <v>48854.590000000004</v>
      </c>
      <c r="B17" s="46">
        <f>SUM(A17/A25)</f>
        <v>0.034919512503560374</v>
      </c>
      <c r="C17" s="47" t="s">
        <v>764</v>
      </c>
      <c r="D17" s="50">
        <v>2</v>
      </c>
    </row>
    <row r="18" spans="1:4" ht="14.25" customHeight="1">
      <c r="A18" s="45">
        <f>SUM('17 - MEAT FRESH'!B3)</f>
        <v>34693.990029602035</v>
      </c>
      <c r="B18" s="46">
        <f>SUM(A18/A25)</f>
        <v>0.02479802243017672</v>
      </c>
      <c r="C18" s="47" t="s">
        <v>767</v>
      </c>
      <c r="D18" s="50">
        <v>2</v>
      </c>
    </row>
    <row r="19" spans="1:4" ht="15">
      <c r="A19" s="45">
        <f>SUM('18 - Eggs, fresh'!B3)</f>
        <v>34299.29999694824</v>
      </c>
      <c r="B19" s="46">
        <f>SUM(A19/A25)</f>
        <v>0.024515912120167262</v>
      </c>
      <c r="C19" s="47" t="s">
        <v>793</v>
      </c>
      <c r="D19" s="50">
        <v>2</v>
      </c>
    </row>
    <row r="20" spans="1:4" ht="15">
      <c r="A20" s="45">
        <f>SUM('19 - Canned Goods'!B3)</f>
        <v>30873.860057983402</v>
      </c>
      <c r="B20" s="46">
        <f>SUM(A20/A25)</f>
        <v>0.022067530242868165</v>
      </c>
      <c r="C20" s="47" t="s">
        <v>763</v>
      </c>
      <c r="D20" s="50">
        <v>2</v>
      </c>
    </row>
    <row r="21" spans="1:4" ht="15">
      <c r="A21" s="45">
        <f>SUM('20 - POULTRY FRESH'!B3)</f>
        <v>21269.229999999996</v>
      </c>
      <c r="B21" s="46">
        <f>SUM(A21/A25)</f>
        <v>0.01520248441192734</v>
      </c>
      <c r="C21" s="47" t="s">
        <v>770</v>
      </c>
      <c r="D21" s="50">
        <v>2</v>
      </c>
    </row>
    <row r="22" spans="1:4" ht="15">
      <c r="A22" s="45">
        <f>SUM('21 -FRESH JUICE &amp; NATURAL SODA'!B2)</f>
        <v>19804.58</v>
      </c>
      <c r="B22" s="46">
        <f>SUM(A22/A25)</f>
        <v>0.014155605009432312</v>
      </c>
      <c r="C22" s="47" t="s">
        <v>762</v>
      </c>
      <c r="D22" s="50">
        <v>2</v>
      </c>
    </row>
    <row r="23" spans="1:4" ht="15">
      <c r="A23" s="45">
        <f>SUM('22 - Cleaning Supplies'!B3)</f>
        <v>19704.629999999997</v>
      </c>
      <c r="B23" s="46">
        <f>SUM(A23/A25)</f>
        <v>0.014084164326484589</v>
      </c>
      <c r="C23" s="47" t="s">
        <v>774</v>
      </c>
      <c r="D23" s="50">
        <v>2</v>
      </c>
    </row>
    <row r="24" spans="1:4" ht="15">
      <c r="A24" s="45">
        <f>SUM('23 - HERBS &amp; SPICES'!B3)</f>
        <v>6652.850000000001</v>
      </c>
      <c r="B24" s="46">
        <f>SUM(A24/A25)</f>
        <v>0.004755219085029916</v>
      </c>
      <c r="C24" s="47" t="s">
        <v>773</v>
      </c>
      <c r="D24" s="50">
        <v>2</v>
      </c>
    </row>
    <row r="25" spans="1:4" ht="15">
      <c r="A25" s="59">
        <f>SUM(A3:A24)</f>
        <v>1399062.7731420596</v>
      </c>
      <c r="B25" s="60">
        <f>SUM(B3:B24)</f>
        <v>0.9999999999999999</v>
      </c>
      <c r="C25" s="61"/>
      <c r="D25" s="62"/>
    </row>
  </sheetData>
  <sheetProtection password="CC0D" sheet="1" objects="1" scenarios="1"/>
  <mergeCells count="3">
    <mergeCell ref="G11:P16"/>
    <mergeCell ref="A1:D1"/>
    <mergeCell ref="G4:P10"/>
  </mergeCells>
  <hyperlinks>
    <hyperlink ref="A13" r:id="rId1" display="+@sum('12 - CONFECTIONARY &amp; SNACKS'!B5:B44)"/>
  </hyperlinks>
  <printOptions/>
  <pageMargins left="0.7" right="0.7" top="0.75" bottom="0.75" header="0.3" footer="0.3"/>
  <pageSetup horizontalDpi="600" verticalDpi="600" orientation="landscape" r:id="rId2"/>
</worksheet>
</file>

<file path=xl/worksheets/sheet20.xml><?xml version="1.0" encoding="utf-8"?>
<worksheet xmlns="http://schemas.openxmlformats.org/spreadsheetml/2006/main" xmlns:r="http://schemas.openxmlformats.org/officeDocument/2006/relationships">
  <dimension ref="A2:N87"/>
  <sheetViews>
    <sheetView zoomScale="115" zoomScaleNormal="115" zoomScalePageLayoutView="0" workbookViewId="0" topLeftCell="A1">
      <selection activeCell="A1" sqref="A1"/>
    </sheetView>
  </sheetViews>
  <sheetFormatPr defaultColWidth="9.140625" defaultRowHeight="15"/>
  <cols>
    <col min="1" max="1" width="37.8515625" style="0" customWidth="1"/>
    <col min="2" max="2" width="14.00390625" style="0" customWidth="1"/>
  </cols>
  <sheetData>
    <row r="2" spans="1:14" ht="109.5" customHeight="1">
      <c r="A2" s="11" t="s">
        <v>377</v>
      </c>
      <c r="B2" s="11" t="s">
        <v>669</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+SUM(B5:B73)</f>
        <v>30873.860057983402</v>
      </c>
      <c r="C3" s="1"/>
      <c r="D3" s="1"/>
      <c r="E3" s="1"/>
      <c r="F3" s="1"/>
      <c r="G3" s="1"/>
      <c r="H3" s="1"/>
      <c r="I3" s="1"/>
      <c r="J3" s="1"/>
      <c r="K3" s="1"/>
      <c r="L3" s="1"/>
      <c r="M3" s="1"/>
      <c r="N3" s="1"/>
    </row>
    <row r="4" spans="1:14" ht="102">
      <c r="A4" s="40" t="s">
        <v>787</v>
      </c>
      <c r="B4" s="23"/>
      <c r="C4" s="24" t="s">
        <v>732</v>
      </c>
      <c r="D4" s="25" t="s">
        <v>853</v>
      </c>
      <c r="E4" s="25" t="s">
        <v>739</v>
      </c>
      <c r="F4" s="26">
        <v>1</v>
      </c>
      <c r="G4" s="25">
        <v>6</v>
      </c>
      <c r="H4" s="26">
        <v>5</v>
      </c>
      <c r="I4" s="25" t="s">
        <v>736</v>
      </c>
      <c r="J4" s="25" t="s">
        <v>734</v>
      </c>
      <c r="K4" s="25" t="s">
        <v>737</v>
      </c>
      <c r="L4" s="25" t="s">
        <v>738</v>
      </c>
      <c r="M4" s="25" t="s">
        <v>777</v>
      </c>
      <c r="N4" s="25" t="s">
        <v>735</v>
      </c>
    </row>
    <row r="5" spans="1:14" s="7" customFormat="1" ht="15">
      <c r="A5" s="4" t="s">
        <v>688</v>
      </c>
      <c r="B5" s="8">
        <v>4824.1</v>
      </c>
      <c r="C5" s="21"/>
      <c r="D5" s="22"/>
      <c r="E5" s="22"/>
      <c r="F5" s="22"/>
      <c r="G5" s="22"/>
      <c r="H5" s="22"/>
      <c r="I5" s="22"/>
      <c r="J5" s="22"/>
      <c r="K5" s="22"/>
      <c r="L5" s="22"/>
      <c r="M5" s="22"/>
      <c r="N5" s="22"/>
    </row>
    <row r="6" spans="1:14" ht="15">
      <c r="A6" s="1" t="s">
        <v>159</v>
      </c>
      <c r="B6" s="5">
        <v>1707.17</v>
      </c>
      <c r="C6" s="21"/>
      <c r="D6" s="22"/>
      <c r="E6" s="22"/>
      <c r="F6" s="22"/>
      <c r="G6" s="22"/>
      <c r="H6" s="22"/>
      <c r="I6" s="22"/>
      <c r="J6" s="22"/>
      <c r="K6" s="22"/>
      <c r="L6" s="22"/>
      <c r="M6" s="22"/>
      <c r="N6" s="22"/>
    </row>
    <row r="7" spans="1:14" ht="15">
      <c r="A7" s="1" t="s">
        <v>169</v>
      </c>
      <c r="B7" s="5">
        <v>1064.67</v>
      </c>
      <c r="C7" s="21"/>
      <c r="D7" s="22"/>
      <c r="E7" s="22"/>
      <c r="F7" s="22"/>
      <c r="G7" s="22"/>
      <c r="H7" s="22"/>
      <c r="I7" s="22"/>
      <c r="J7" s="22"/>
      <c r="K7" s="22"/>
      <c r="L7" s="22"/>
      <c r="M7" s="22"/>
      <c r="N7" s="22"/>
    </row>
    <row r="8" spans="1:14" ht="15">
      <c r="A8" s="1" t="s">
        <v>268</v>
      </c>
      <c r="B8" s="5">
        <v>864.4</v>
      </c>
      <c r="C8" s="21"/>
      <c r="D8" s="22"/>
      <c r="E8" s="22"/>
      <c r="F8" s="22"/>
      <c r="G8" s="22"/>
      <c r="H8" s="22"/>
      <c r="I8" s="22"/>
      <c r="J8" s="22"/>
      <c r="K8" s="22"/>
      <c r="L8" s="22"/>
      <c r="M8" s="22"/>
      <c r="N8" s="22"/>
    </row>
    <row r="9" spans="1:14" ht="15">
      <c r="A9" s="1" t="s">
        <v>374</v>
      </c>
      <c r="B9" s="5">
        <v>677.42</v>
      </c>
      <c r="C9" s="21"/>
      <c r="D9" s="22"/>
      <c r="E9" s="22"/>
      <c r="F9" s="22"/>
      <c r="G9" s="22"/>
      <c r="H9" s="22"/>
      <c r="I9" s="22"/>
      <c r="J9" s="22"/>
      <c r="K9" s="22"/>
      <c r="L9" s="22"/>
      <c r="M9" s="22"/>
      <c r="N9" s="22"/>
    </row>
    <row r="10" spans="1:14" ht="15">
      <c r="A10" s="1" t="s">
        <v>158</v>
      </c>
      <c r="B10" s="5">
        <v>568.61</v>
      </c>
      <c r="C10" s="21"/>
      <c r="D10" s="22"/>
      <c r="E10" s="22"/>
      <c r="F10" s="22"/>
      <c r="G10" s="22"/>
      <c r="H10" s="22"/>
      <c r="I10" s="22"/>
      <c r="J10" s="22"/>
      <c r="K10" s="22"/>
      <c r="L10" s="22"/>
      <c r="M10" s="22"/>
      <c r="N10" s="22"/>
    </row>
    <row r="11" spans="1:14" ht="15">
      <c r="A11" s="1" t="s">
        <v>597</v>
      </c>
      <c r="B11" s="5">
        <v>235.1</v>
      </c>
      <c r="C11" s="21"/>
      <c r="D11" s="22"/>
      <c r="E11" s="22"/>
      <c r="F11" s="22"/>
      <c r="G11" s="22"/>
      <c r="H11" s="22"/>
      <c r="I11" s="22"/>
      <c r="J11" s="22"/>
      <c r="K11" s="22"/>
      <c r="L11" s="22"/>
      <c r="M11" s="22"/>
      <c r="N11" s="22"/>
    </row>
    <row r="12" spans="1:14" ht="15">
      <c r="A12" s="4" t="s">
        <v>200</v>
      </c>
      <c r="B12" s="8">
        <v>1650.9499999999998</v>
      </c>
      <c r="C12" s="21"/>
      <c r="D12" s="22"/>
      <c r="E12" s="22"/>
      <c r="F12" s="22"/>
      <c r="G12" s="22"/>
      <c r="H12" s="22"/>
      <c r="I12" s="22"/>
      <c r="J12" s="22"/>
      <c r="K12" s="22"/>
      <c r="L12" s="22"/>
      <c r="M12" s="22"/>
      <c r="N12" s="22"/>
    </row>
    <row r="13" spans="3:14" ht="15">
      <c r="C13" s="21"/>
      <c r="D13" s="22"/>
      <c r="E13" s="22"/>
      <c r="F13" s="22"/>
      <c r="G13" s="22"/>
      <c r="H13" s="22"/>
      <c r="I13" s="22"/>
      <c r="J13" s="22"/>
      <c r="K13" s="22"/>
      <c r="L13" s="22"/>
      <c r="M13" s="22"/>
      <c r="N13" s="22"/>
    </row>
    <row r="14" spans="1:14" ht="15">
      <c r="A14" s="1" t="s">
        <v>168</v>
      </c>
      <c r="B14" s="5">
        <v>2672.48</v>
      </c>
      <c r="C14" s="21"/>
      <c r="D14" s="22"/>
      <c r="E14" s="22"/>
      <c r="F14" s="22"/>
      <c r="G14" s="22"/>
      <c r="H14" s="22"/>
      <c r="I14" s="22"/>
      <c r="J14" s="22"/>
      <c r="K14" s="22"/>
      <c r="L14" s="22"/>
      <c r="M14" s="22"/>
      <c r="N14" s="22"/>
    </row>
    <row r="15" spans="1:14" ht="15">
      <c r="A15" s="1" t="s">
        <v>169</v>
      </c>
      <c r="B15" s="5">
        <v>1064.67</v>
      </c>
      <c r="C15" s="21"/>
      <c r="D15" s="22"/>
      <c r="E15" s="22"/>
      <c r="F15" s="22"/>
      <c r="G15" s="22"/>
      <c r="H15" s="22"/>
      <c r="I15" s="22"/>
      <c r="J15" s="22"/>
      <c r="K15" s="22"/>
      <c r="L15" s="22"/>
      <c r="M15" s="22"/>
      <c r="N15" s="22"/>
    </row>
    <row r="16" spans="3:14" ht="15">
      <c r="C16" s="21"/>
      <c r="D16" s="22"/>
      <c r="E16" s="22"/>
      <c r="F16" s="22"/>
      <c r="G16" s="22"/>
      <c r="H16" s="22"/>
      <c r="I16" s="22"/>
      <c r="J16" s="22"/>
      <c r="K16" s="22"/>
      <c r="L16" s="22"/>
      <c r="M16" s="22"/>
      <c r="N16" s="22"/>
    </row>
    <row r="17" spans="1:14" ht="15">
      <c r="A17" s="1" t="s">
        <v>624</v>
      </c>
      <c r="B17" s="5">
        <v>1637.2000427246094</v>
      </c>
      <c r="C17" s="21"/>
      <c r="D17" s="22"/>
      <c r="E17" s="22"/>
      <c r="F17" s="22"/>
      <c r="G17" s="22"/>
      <c r="H17" s="22"/>
      <c r="I17" s="22"/>
      <c r="J17" s="22"/>
      <c r="K17" s="22"/>
      <c r="L17" s="22"/>
      <c r="M17" s="22"/>
      <c r="N17" s="22"/>
    </row>
    <row r="18" spans="1:14" ht="15">
      <c r="A18" s="1" t="s">
        <v>633</v>
      </c>
      <c r="B18" s="5">
        <v>924.2500152587891</v>
      </c>
      <c r="C18" s="21"/>
      <c r="D18" s="22"/>
      <c r="E18" s="22"/>
      <c r="F18" s="22"/>
      <c r="G18" s="22"/>
      <c r="H18" s="22"/>
      <c r="I18" s="22"/>
      <c r="J18" s="22"/>
      <c r="K18" s="22"/>
      <c r="L18" s="22"/>
      <c r="M18" s="22"/>
      <c r="N18" s="22"/>
    </row>
    <row r="19" spans="1:14" ht="15">
      <c r="A19" s="1"/>
      <c r="B19" s="5"/>
      <c r="C19" s="21"/>
      <c r="D19" s="22"/>
      <c r="E19" s="22"/>
      <c r="F19" s="22"/>
      <c r="G19" s="22"/>
      <c r="H19" s="22"/>
      <c r="I19" s="22"/>
      <c r="J19" s="22"/>
      <c r="K19" s="22"/>
      <c r="L19" s="22"/>
      <c r="M19" s="22"/>
      <c r="N19" s="22"/>
    </row>
    <row r="20" spans="1:14" ht="15">
      <c r="A20" s="1" t="s">
        <v>164</v>
      </c>
      <c r="B20" s="5">
        <v>1191.79</v>
      </c>
      <c r="C20" s="21"/>
      <c r="D20" s="22"/>
      <c r="E20" s="22"/>
      <c r="F20" s="22"/>
      <c r="G20" s="22"/>
      <c r="H20" s="22"/>
      <c r="I20" s="22"/>
      <c r="J20" s="22"/>
      <c r="K20" s="22"/>
      <c r="L20" s="22"/>
      <c r="M20" s="22"/>
      <c r="N20" s="22"/>
    </row>
    <row r="21" spans="1:14" ht="15">
      <c r="A21" s="1" t="s">
        <v>163</v>
      </c>
      <c r="B21" s="5">
        <v>927.35</v>
      </c>
      <c r="C21" s="21"/>
      <c r="D21" s="22"/>
      <c r="E21" s="22"/>
      <c r="F21" s="22"/>
      <c r="G21" s="22"/>
      <c r="H21" s="22"/>
      <c r="I21" s="22"/>
      <c r="J21" s="22"/>
      <c r="K21" s="22"/>
      <c r="L21" s="22"/>
      <c r="M21" s="22"/>
      <c r="N21" s="22"/>
    </row>
    <row r="22" spans="3:14" ht="15">
      <c r="C22" s="21"/>
      <c r="D22" s="22"/>
      <c r="E22" s="22"/>
      <c r="F22" s="22"/>
      <c r="G22" s="22"/>
      <c r="H22" s="22"/>
      <c r="I22" s="22"/>
      <c r="J22" s="22"/>
      <c r="K22" s="22"/>
      <c r="L22" s="22"/>
      <c r="M22" s="22"/>
      <c r="N22" s="22"/>
    </row>
    <row r="23" spans="1:14" ht="15">
      <c r="A23" s="1" t="s">
        <v>205</v>
      </c>
      <c r="B23" s="5">
        <v>1099.13</v>
      </c>
      <c r="C23" s="21"/>
      <c r="D23" s="22"/>
      <c r="E23" s="22"/>
      <c r="F23" s="22"/>
      <c r="G23" s="22"/>
      <c r="H23" s="22"/>
      <c r="I23" s="22"/>
      <c r="J23" s="22"/>
      <c r="K23" s="22"/>
      <c r="L23" s="22"/>
      <c r="M23" s="22"/>
      <c r="N23" s="22"/>
    </row>
    <row r="24" spans="1:14" ht="15">
      <c r="A24" s="1" t="s">
        <v>203</v>
      </c>
      <c r="B24" s="5">
        <v>1643.98</v>
      </c>
      <c r="C24" s="21"/>
      <c r="D24" s="22"/>
      <c r="E24" s="22"/>
      <c r="F24" s="22"/>
      <c r="G24" s="22"/>
      <c r="H24" s="22"/>
      <c r="I24" s="22"/>
      <c r="J24" s="22"/>
      <c r="K24" s="22"/>
      <c r="L24" s="22"/>
      <c r="M24" s="22"/>
      <c r="N24" s="22"/>
    </row>
    <row r="25" spans="1:14" ht="15">
      <c r="A25" s="1" t="s">
        <v>204</v>
      </c>
      <c r="B25" s="5">
        <v>785.23</v>
      </c>
      <c r="C25" s="21"/>
      <c r="D25" s="22"/>
      <c r="E25" s="22"/>
      <c r="F25" s="22"/>
      <c r="G25" s="22"/>
      <c r="H25" s="22"/>
      <c r="I25" s="22"/>
      <c r="J25" s="22"/>
      <c r="K25" s="22"/>
      <c r="L25" s="22"/>
      <c r="M25" s="22"/>
      <c r="N25" s="22"/>
    </row>
    <row r="26" spans="1:14" ht="15">
      <c r="A26" s="1" t="s">
        <v>198</v>
      </c>
      <c r="B26" s="5">
        <v>1231.89</v>
      </c>
      <c r="C26" s="21"/>
      <c r="D26" s="22"/>
      <c r="E26" s="22"/>
      <c r="F26" s="22"/>
      <c r="G26" s="22"/>
      <c r="H26" s="22"/>
      <c r="I26" s="22"/>
      <c r="J26" s="22"/>
      <c r="K26" s="22"/>
      <c r="L26" s="22"/>
      <c r="M26" s="22"/>
      <c r="N26" s="22"/>
    </row>
    <row r="27" spans="1:14" ht="15">
      <c r="A27" s="1" t="s">
        <v>280</v>
      </c>
      <c r="B27" s="5">
        <v>286.82</v>
      </c>
      <c r="C27" s="21"/>
      <c r="D27" s="22"/>
      <c r="E27" s="22"/>
      <c r="F27" s="22"/>
      <c r="G27" s="22"/>
      <c r="H27" s="22"/>
      <c r="I27" s="22"/>
      <c r="J27" s="22"/>
      <c r="K27" s="22"/>
      <c r="L27" s="22"/>
      <c r="M27" s="22"/>
      <c r="N27" s="22"/>
    </row>
    <row r="28" spans="1:14" ht="15">
      <c r="A28" s="1" t="s">
        <v>73</v>
      </c>
      <c r="B28" s="5">
        <v>85.04</v>
      </c>
      <c r="C28" s="21"/>
      <c r="D28" s="22"/>
      <c r="E28" s="22"/>
      <c r="F28" s="22"/>
      <c r="G28" s="22"/>
      <c r="H28" s="22"/>
      <c r="I28" s="22"/>
      <c r="J28" s="22"/>
      <c r="K28" s="22"/>
      <c r="L28" s="22"/>
      <c r="M28" s="22"/>
      <c r="N28" s="22"/>
    </row>
    <row r="29" spans="1:14" ht="15">
      <c r="A29" s="1" t="s">
        <v>279</v>
      </c>
      <c r="B29" s="5">
        <v>167</v>
      </c>
      <c r="C29" s="21"/>
      <c r="D29" s="22"/>
      <c r="E29" s="22"/>
      <c r="F29" s="22"/>
      <c r="G29" s="22"/>
      <c r="H29" s="22"/>
      <c r="I29" s="22"/>
      <c r="J29" s="22"/>
      <c r="K29" s="22"/>
      <c r="L29" s="22"/>
      <c r="M29" s="22"/>
      <c r="N29" s="22"/>
    </row>
    <row r="30" spans="1:14" ht="15">
      <c r="A30" s="1" t="s">
        <v>281</v>
      </c>
      <c r="B30" s="5">
        <v>31</v>
      </c>
      <c r="C30" s="21"/>
      <c r="D30" s="22"/>
      <c r="E30" s="22"/>
      <c r="F30" s="22"/>
      <c r="G30" s="22"/>
      <c r="H30" s="22"/>
      <c r="I30" s="22"/>
      <c r="J30" s="22"/>
      <c r="K30" s="22"/>
      <c r="L30" s="22"/>
      <c r="M30" s="22"/>
      <c r="N30" s="22"/>
    </row>
    <row r="31" spans="3:14" ht="15">
      <c r="C31" s="21"/>
      <c r="D31" s="22"/>
      <c r="E31" s="22"/>
      <c r="F31" s="22"/>
      <c r="G31" s="22"/>
      <c r="H31" s="22"/>
      <c r="I31" s="22"/>
      <c r="J31" s="22"/>
      <c r="K31" s="22"/>
      <c r="L31" s="22"/>
      <c r="M31" s="22"/>
      <c r="N31" s="22"/>
    </row>
    <row r="32" spans="1:14" ht="15">
      <c r="A32" s="1" t="s">
        <v>81</v>
      </c>
      <c r="B32" s="5">
        <v>309.8</v>
      </c>
      <c r="C32" s="21"/>
      <c r="D32" s="22"/>
      <c r="E32" s="22"/>
      <c r="F32" s="22"/>
      <c r="G32" s="22"/>
      <c r="H32" s="22"/>
      <c r="I32" s="22"/>
      <c r="J32" s="22"/>
      <c r="K32" s="22"/>
      <c r="L32" s="22"/>
      <c r="M32" s="22"/>
      <c r="N32" s="22"/>
    </row>
    <row r="33" spans="1:14" ht="15">
      <c r="A33" s="1" t="s">
        <v>80</v>
      </c>
      <c r="B33" s="5">
        <v>67.72</v>
      </c>
      <c r="C33" s="21"/>
      <c r="D33" s="22"/>
      <c r="E33" s="22"/>
      <c r="F33" s="22"/>
      <c r="G33" s="22"/>
      <c r="H33" s="22"/>
      <c r="I33" s="22"/>
      <c r="J33" s="22"/>
      <c r="K33" s="22"/>
      <c r="L33" s="22"/>
      <c r="M33" s="22"/>
      <c r="N33" s="22"/>
    </row>
    <row r="34" spans="1:14" ht="15">
      <c r="A34" s="57" t="s">
        <v>842</v>
      </c>
      <c r="B34" s="58">
        <v>555.96</v>
      </c>
      <c r="C34" s="21"/>
      <c r="D34" s="22"/>
      <c r="E34" s="22"/>
      <c r="F34" s="22"/>
      <c r="G34" s="22"/>
      <c r="H34" s="22"/>
      <c r="I34" s="22"/>
      <c r="J34" s="22"/>
      <c r="K34" s="22"/>
      <c r="L34" s="22"/>
      <c r="M34" s="22"/>
      <c r="N34" s="22"/>
    </row>
    <row r="35" spans="1:14" ht="15">
      <c r="A35" s="1" t="s">
        <v>161</v>
      </c>
      <c r="B35" s="5">
        <v>295.52</v>
      </c>
      <c r="C35" s="21"/>
      <c r="D35" s="22"/>
      <c r="E35" s="22"/>
      <c r="F35" s="22"/>
      <c r="G35" s="22"/>
      <c r="H35" s="22"/>
      <c r="I35" s="22"/>
      <c r="J35" s="22"/>
      <c r="K35" s="22"/>
      <c r="L35" s="22"/>
      <c r="M35" s="22"/>
      <c r="N35" s="22"/>
    </row>
    <row r="36" spans="1:14" ht="15">
      <c r="A36" s="1" t="s">
        <v>162</v>
      </c>
      <c r="B36" s="5">
        <v>114.93</v>
      </c>
      <c r="C36" s="21"/>
      <c r="D36" s="22"/>
      <c r="E36" s="22"/>
      <c r="F36" s="22"/>
      <c r="G36" s="22"/>
      <c r="H36" s="22"/>
      <c r="I36" s="22"/>
      <c r="J36" s="22"/>
      <c r="K36" s="22"/>
      <c r="L36" s="22"/>
      <c r="M36" s="22"/>
      <c r="N36" s="22"/>
    </row>
    <row r="37" spans="1:14" s="7" customFormat="1" ht="15">
      <c r="A37"/>
      <c r="B37"/>
      <c r="C37" s="21"/>
      <c r="D37" s="22"/>
      <c r="E37" s="22"/>
      <c r="F37" s="22"/>
      <c r="G37" s="22"/>
      <c r="H37" s="22"/>
      <c r="I37" s="22"/>
      <c r="J37" s="22"/>
      <c r="K37" s="22"/>
      <c r="L37" s="22"/>
      <c r="M37" s="22"/>
      <c r="N37" s="22"/>
    </row>
    <row r="38" spans="1:14" ht="15">
      <c r="A38" s="1" t="s">
        <v>529</v>
      </c>
      <c r="B38" s="5">
        <v>245.71999999999997</v>
      </c>
      <c r="C38" s="21"/>
      <c r="D38" s="22"/>
      <c r="E38" s="22"/>
      <c r="F38" s="22"/>
      <c r="G38" s="22"/>
      <c r="H38" s="22"/>
      <c r="I38" s="22"/>
      <c r="J38" s="22"/>
      <c r="K38" s="22"/>
      <c r="L38" s="22"/>
      <c r="M38" s="22"/>
      <c r="N38" s="22"/>
    </row>
    <row r="39" spans="1:14" ht="15">
      <c r="A39" s="1" t="s">
        <v>59</v>
      </c>
      <c r="B39" s="5">
        <v>205.28</v>
      </c>
      <c r="C39" s="21"/>
      <c r="D39" s="22"/>
      <c r="E39" s="22"/>
      <c r="F39" s="22"/>
      <c r="G39" s="22"/>
      <c r="H39" s="22"/>
      <c r="I39" s="22"/>
      <c r="J39" s="22"/>
      <c r="K39" s="22"/>
      <c r="L39" s="22"/>
      <c r="M39" s="22"/>
      <c r="N39" s="22"/>
    </row>
    <row r="40" spans="1:14" ht="15">
      <c r="A40" s="1" t="s">
        <v>328</v>
      </c>
      <c r="B40" s="5">
        <v>197.44</v>
      </c>
      <c r="C40" s="21"/>
      <c r="D40" s="22"/>
      <c r="E40" s="22"/>
      <c r="F40" s="22"/>
      <c r="G40" s="22"/>
      <c r="H40" s="22"/>
      <c r="I40" s="22"/>
      <c r="J40" s="22"/>
      <c r="K40" s="22"/>
      <c r="L40" s="22"/>
      <c r="M40" s="22"/>
      <c r="N40" s="22"/>
    </row>
    <row r="41" spans="1:14" ht="15">
      <c r="A41" s="1" t="s">
        <v>60</v>
      </c>
      <c r="B41" s="5">
        <v>147.9</v>
      </c>
      <c r="C41" s="21"/>
      <c r="D41" s="22"/>
      <c r="E41" s="22"/>
      <c r="F41" s="22"/>
      <c r="G41" s="22"/>
      <c r="H41" s="22"/>
      <c r="I41" s="22"/>
      <c r="J41" s="22"/>
      <c r="K41" s="22"/>
      <c r="L41" s="22"/>
      <c r="M41" s="22"/>
      <c r="N41" s="22"/>
    </row>
    <row r="42" spans="1:14" ht="15">
      <c r="A42" s="1" t="s">
        <v>327</v>
      </c>
      <c r="B42" s="5">
        <v>39.48</v>
      </c>
      <c r="C42" s="21"/>
      <c r="D42" s="22"/>
      <c r="E42" s="22"/>
      <c r="F42" s="22"/>
      <c r="G42" s="22"/>
      <c r="H42" s="22"/>
      <c r="I42" s="22"/>
      <c r="J42" s="22"/>
      <c r="K42" s="22"/>
      <c r="L42" s="22"/>
      <c r="M42" s="22"/>
      <c r="N42" s="22"/>
    </row>
    <row r="43" spans="1:14" ht="15">
      <c r="A43" s="1" t="s">
        <v>276</v>
      </c>
      <c r="B43" s="2">
        <v>9.15</v>
      </c>
      <c r="C43" s="21"/>
      <c r="D43" s="22"/>
      <c r="E43" s="22"/>
      <c r="F43" s="22"/>
      <c r="G43" s="22"/>
      <c r="H43" s="22"/>
      <c r="I43" s="22"/>
      <c r="J43" s="22"/>
      <c r="K43" s="22"/>
      <c r="L43" s="22"/>
      <c r="M43" s="22"/>
      <c r="N43" s="22"/>
    </row>
    <row r="44" spans="3:14" ht="15">
      <c r="C44" s="21"/>
      <c r="D44" s="22"/>
      <c r="E44" s="22"/>
      <c r="F44" s="22"/>
      <c r="G44" s="22"/>
      <c r="H44" s="22"/>
      <c r="I44" s="22"/>
      <c r="J44" s="22"/>
      <c r="K44" s="22"/>
      <c r="L44" s="22"/>
      <c r="M44" s="22"/>
      <c r="N44" s="22"/>
    </row>
    <row r="45" spans="1:14" ht="15">
      <c r="A45" s="1" t="s">
        <v>222</v>
      </c>
      <c r="B45" s="5">
        <v>237.5</v>
      </c>
      <c r="C45" s="21"/>
      <c r="D45" s="22"/>
      <c r="E45" s="22"/>
      <c r="F45" s="22"/>
      <c r="G45" s="22"/>
      <c r="H45" s="22"/>
      <c r="I45" s="22"/>
      <c r="J45" s="22"/>
      <c r="K45" s="22"/>
      <c r="L45" s="22"/>
      <c r="M45" s="22"/>
      <c r="N45" s="22"/>
    </row>
    <row r="46" spans="3:14" ht="15">
      <c r="C46" s="21"/>
      <c r="D46" s="22"/>
      <c r="E46" s="22"/>
      <c r="F46" s="22"/>
      <c r="G46" s="22"/>
      <c r="H46" s="22"/>
      <c r="I46" s="22"/>
      <c r="J46" s="22"/>
      <c r="K46" s="22"/>
      <c r="L46" s="22"/>
      <c r="M46" s="22"/>
      <c r="N46" s="22"/>
    </row>
    <row r="47" spans="1:14" ht="15">
      <c r="A47" s="1" t="s">
        <v>75</v>
      </c>
      <c r="B47" s="5">
        <v>556.55</v>
      </c>
      <c r="C47" s="21"/>
      <c r="D47" s="22"/>
      <c r="E47" s="22"/>
      <c r="F47" s="22"/>
      <c r="G47" s="22"/>
      <c r="H47" s="22"/>
      <c r="I47" s="22"/>
      <c r="J47" s="22"/>
      <c r="K47" s="22"/>
      <c r="L47" s="22"/>
      <c r="M47" s="22"/>
      <c r="N47" s="22"/>
    </row>
    <row r="48" spans="1:14" ht="15">
      <c r="A48" s="1"/>
      <c r="B48" s="5"/>
      <c r="C48" s="21"/>
      <c r="D48" s="22"/>
      <c r="E48" s="22"/>
      <c r="F48" s="22"/>
      <c r="G48" s="22"/>
      <c r="H48" s="22"/>
      <c r="I48" s="22"/>
      <c r="J48" s="22"/>
      <c r="K48" s="22"/>
      <c r="L48" s="22"/>
      <c r="M48" s="22"/>
      <c r="N48" s="22"/>
    </row>
    <row r="49" spans="1:14" ht="15">
      <c r="A49" s="1" t="s">
        <v>561</v>
      </c>
      <c r="B49" s="5">
        <v>181.62</v>
      </c>
      <c r="C49" s="21"/>
      <c r="D49" s="22"/>
      <c r="E49" s="22"/>
      <c r="F49" s="22"/>
      <c r="G49" s="22"/>
      <c r="H49" s="22"/>
      <c r="I49" s="22"/>
      <c r="J49" s="22"/>
      <c r="K49" s="22"/>
      <c r="L49" s="22"/>
      <c r="M49" s="22"/>
      <c r="N49" s="22"/>
    </row>
    <row r="50" spans="1:14" ht="15">
      <c r="A50" s="1" t="s">
        <v>153</v>
      </c>
      <c r="B50" s="5">
        <v>147.48</v>
      </c>
      <c r="C50" s="21"/>
      <c r="D50" s="22"/>
      <c r="E50" s="22"/>
      <c r="F50" s="22"/>
      <c r="G50" s="22"/>
      <c r="H50" s="22"/>
      <c r="I50" s="22"/>
      <c r="J50" s="22"/>
      <c r="K50" s="22"/>
      <c r="L50" s="22"/>
      <c r="M50" s="22"/>
      <c r="N50" s="22"/>
    </row>
    <row r="51" spans="1:14" ht="15">
      <c r="A51" s="1" t="s">
        <v>277</v>
      </c>
      <c r="B51" s="2">
        <v>9.8</v>
      </c>
      <c r="C51" s="21"/>
      <c r="D51" s="22"/>
      <c r="E51" s="22"/>
      <c r="F51" s="22"/>
      <c r="G51" s="22"/>
      <c r="H51" s="22"/>
      <c r="I51" s="22"/>
      <c r="J51" s="22"/>
      <c r="K51" s="22"/>
      <c r="L51" s="22"/>
      <c r="M51" s="22"/>
      <c r="N51" s="22"/>
    </row>
    <row r="52" spans="3:14" ht="15">
      <c r="C52" s="21"/>
      <c r="D52" s="22"/>
      <c r="E52" s="22"/>
      <c r="F52" s="22"/>
      <c r="G52" s="22"/>
      <c r="H52" s="22"/>
      <c r="I52" s="22"/>
      <c r="J52" s="22"/>
      <c r="K52" s="22"/>
      <c r="L52" s="22"/>
      <c r="M52" s="22"/>
      <c r="N52" s="22"/>
    </row>
    <row r="53" spans="1:14" ht="15">
      <c r="A53" s="1" t="s">
        <v>274</v>
      </c>
      <c r="B53" s="5">
        <v>136.5</v>
      </c>
      <c r="C53" s="21"/>
      <c r="D53" s="22"/>
      <c r="E53" s="22"/>
      <c r="F53" s="22"/>
      <c r="G53" s="22"/>
      <c r="H53" s="22"/>
      <c r="I53" s="22"/>
      <c r="J53" s="22"/>
      <c r="K53" s="22"/>
      <c r="L53" s="22"/>
      <c r="M53" s="22"/>
      <c r="N53" s="22"/>
    </row>
    <row r="54" spans="3:14" ht="15">
      <c r="C54" s="21"/>
      <c r="D54" s="22"/>
      <c r="E54" s="22"/>
      <c r="F54" s="22"/>
      <c r="G54" s="22"/>
      <c r="H54" s="22"/>
      <c r="I54" s="22"/>
      <c r="J54" s="22"/>
      <c r="K54" s="22"/>
      <c r="L54" s="22"/>
      <c r="M54" s="22"/>
      <c r="N54" s="22"/>
    </row>
    <row r="55" spans="1:14" ht="15">
      <c r="A55" s="1" t="s">
        <v>61</v>
      </c>
      <c r="B55" s="5">
        <v>109.95</v>
      </c>
      <c r="C55" s="21"/>
      <c r="D55" s="22"/>
      <c r="E55" s="22"/>
      <c r="F55" s="22"/>
      <c r="G55" s="22"/>
      <c r="H55" s="22"/>
      <c r="I55" s="22"/>
      <c r="J55" s="22"/>
      <c r="K55" s="22"/>
      <c r="L55" s="22"/>
      <c r="M55" s="22"/>
      <c r="N55" s="22"/>
    </row>
    <row r="56" spans="1:14" ht="15">
      <c r="A56" s="1" t="s">
        <v>62</v>
      </c>
      <c r="B56" s="5">
        <v>259.77</v>
      </c>
      <c r="C56" s="21"/>
      <c r="D56" s="22"/>
      <c r="E56" s="22"/>
      <c r="F56" s="22"/>
      <c r="G56" s="22"/>
      <c r="H56" s="22"/>
      <c r="I56" s="22"/>
      <c r="J56" s="22"/>
      <c r="K56" s="22"/>
      <c r="L56" s="22"/>
      <c r="M56" s="22"/>
      <c r="N56" s="22"/>
    </row>
    <row r="57" spans="1:14" s="7" customFormat="1" ht="15">
      <c r="A57"/>
      <c r="B57"/>
      <c r="C57" s="21"/>
      <c r="D57" s="22"/>
      <c r="E57" s="22"/>
      <c r="F57" s="22"/>
      <c r="G57" s="22"/>
      <c r="H57" s="22"/>
      <c r="I57" s="22"/>
      <c r="J57" s="22"/>
      <c r="K57" s="22"/>
      <c r="L57" s="22"/>
      <c r="M57" s="22"/>
      <c r="N57" s="22"/>
    </row>
    <row r="58" spans="1:14" ht="15">
      <c r="A58" s="1" t="s">
        <v>83</v>
      </c>
      <c r="B58" s="5">
        <v>95.39</v>
      </c>
      <c r="C58" s="21"/>
      <c r="D58" s="21"/>
      <c r="E58" s="21"/>
      <c r="F58" s="21"/>
      <c r="G58" s="21"/>
      <c r="H58" s="21"/>
      <c r="I58" s="21"/>
      <c r="J58" s="21"/>
      <c r="K58" s="21"/>
      <c r="L58" s="21"/>
      <c r="M58" s="21"/>
      <c r="N58" s="21"/>
    </row>
    <row r="59" spans="1:14" ht="15">
      <c r="A59" s="1" t="s">
        <v>84</v>
      </c>
      <c r="B59" s="5">
        <v>46.18</v>
      </c>
      <c r="C59" s="21"/>
      <c r="D59" s="21"/>
      <c r="E59" s="21"/>
      <c r="F59" s="21"/>
      <c r="G59" s="21"/>
      <c r="H59" s="21"/>
      <c r="I59" s="21"/>
      <c r="J59" s="21"/>
      <c r="K59" s="21"/>
      <c r="L59" s="21"/>
      <c r="M59" s="21"/>
      <c r="N59" s="21"/>
    </row>
    <row r="60" spans="3:14" ht="15">
      <c r="C60" s="21"/>
      <c r="D60" s="21"/>
      <c r="E60" s="21"/>
      <c r="F60" s="21"/>
      <c r="G60" s="21"/>
      <c r="H60" s="21"/>
      <c r="I60" s="21"/>
      <c r="J60" s="21"/>
      <c r="K60" s="21"/>
      <c r="L60" s="21"/>
      <c r="M60" s="21"/>
      <c r="N60" s="21"/>
    </row>
    <row r="61" spans="1:14" ht="15">
      <c r="A61" s="4" t="s">
        <v>298</v>
      </c>
      <c r="B61" s="8">
        <v>95.99</v>
      </c>
      <c r="C61" s="21"/>
      <c r="D61" s="21"/>
      <c r="E61" s="21"/>
      <c r="F61" s="21"/>
      <c r="G61" s="21"/>
      <c r="H61" s="21"/>
      <c r="I61" s="21"/>
      <c r="J61" s="21"/>
      <c r="K61" s="21"/>
      <c r="L61" s="21"/>
      <c r="M61" s="21"/>
      <c r="N61" s="21"/>
    </row>
    <row r="62" spans="3:14" ht="15">
      <c r="C62" s="21"/>
      <c r="D62" s="21"/>
      <c r="E62" s="21"/>
      <c r="F62" s="21"/>
      <c r="G62" s="21"/>
      <c r="H62" s="21"/>
      <c r="I62" s="21"/>
      <c r="J62" s="21"/>
      <c r="K62" s="21"/>
      <c r="L62" s="21"/>
      <c r="M62" s="21"/>
      <c r="N62" s="21"/>
    </row>
    <row r="63" spans="1:14" ht="15">
      <c r="A63" s="1" t="s">
        <v>699</v>
      </c>
      <c r="B63" s="5">
        <v>90.36</v>
      </c>
      <c r="C63" s="21"/>
      <c r="D63" s="21"/>
      <c r="E63" s="21"/>
      <c r="F63" s="21"/>
      <c r="G63" s="21"/>
      <c r="H63" s="21"/>
      <c r="I63" s="21"/>
      <c r="J63" s="21"/>
      <c r="K63" s="21"/>
      <c r="L63" s="21"/>
      <c r="M63" s="21"/>
      <c r="N63" s="21"/>
    </row>
    <row r="64" spans="3:14" ht="15">
      <c r="C64" s="21"/>
      <c r="D64" s="21"/>
      <c r="E64" s="21"/>
      <c r="F64" s="21"/>
      <c r="G64" s="21"/>
      <c r="H64" s="21"/>
      <c r="I64" s="21"/>
      <c r="J64" s="21"/>
      <c r="K64" s="21"/>
      <c r="L64" s="21"/>
      <c r="M64" s="21"/>
      <c r="N64" s="21"/>
    </row>
    <row r="65" spans="1:14" ht="15">
      <c r="A65" s="1" t="s">
        <v>108</v>
      </c>
      <c r="B65" s="5">
        <v>83.19</v>
      </c>
      <c r="C65" s="21"/>
      <c r="D65" s="21"/>
      <c r="E65" s="21"/>
      <c r="F65" s="21"/>
      <c r="G65" s="21"/>
      <c r="H65" s="21"/>
      <c r="I65" s="21"/>
      <c r="J65" s="21"/>
      <c r="K65" s="21"/>
      <c r="L65" s="21"/>
      <c r="M65" s="21"/>
      <c r="N65" s="21"/>
    </row>
    <row r="66" spans="1:14" ht="15">
      <c r="A66" s="1" t="s">
        <v>107</v>
      </c>
      <c r="B66" s="5">
        <v>69.62</v>
      </c>
      <c r="C66" s="21"/>
      <c r="D66" s="21"/>
      <c r="E66" s="21"/>
      <c r="F66" s="21"/>
      <c r="G66" s="21"/>
      <c r="H66" s="21"/>
      <c r="I66" s="21"/>
      <c r="J66" s="21"/>
      <c r="K66" s="21"/>
      <c r="L66" s="21"/>
      <c r="M66" s="21"/>
      <c r="N66" s="21"/>
    </row>
    <row r="67" spans="3:14" ht="15">
      <c r="C67" s="21"/>
      <c r="D67" s="21"/>
      <c r="E67" s="21"/>
      <c r="F67" s="21"/>
      <c r="G67" s="21"/>
      <c r="H67" s="21"/>
      <c r="I67" s="21"/>
      <c r="J67" s="21"/>
      <c r="K67" s="21"/>
      <c r="L67" s="21"/>
      <c r="M67" s="21"/>
      <c r="N67" s="21"/>
    </row>
    <row r="68" spans="1:14" ht="15">
      <c r="A68" s="1" t="s">
        <v>82</v>
      </c>
      <c r="B68" s="5">
        <v>83.08</v>
      </c>
      <c r="C68" s="21"/>
      <c r="D68" s="21"/>
      <c r="E68" s="21"/>
      <c r="F68" s="21"/>
      <c r="G68" s="21"/>
      <c r="H68" s="21"/>
      <c r="I68" s="21"/>
      <c r="J68" s="21"/>
      <c r="K68" s="21"/>
      <c r="L68" s="21"/>
      <c r="M68" s="21"/>
      <c r="N68" s="21"/>
    </row>
    <row r="69" spans="3:14" ht="15">
      <c r="C69" s="21"/>
      <c r="D69" s="21"/>
      <c r="E69" s="21"/>
      <c r="F69" s="21"/>
      <c r="G69" s="21"/>
      <c r="H69" s="21"/>
      <c r="I69" s="21"/>
      <c r="J69" s="21"/>
      <c r="K69" s="21"/>
      <c r="L69" s="21"/>
      <c r="M69" s="21"/>
      <c r="N69" s="21"/>
    </row>
    <row r="70" spans="1:14" ht="15">
      <c r="A70" s="4" t="s">
        <v>698</v>
      </c>
      <c r="B70" s="8">
        <v>64.65</v>
      </c>
      <c r="C70" s="21"/>
      <c r="D70" s="21"/>
      <c r="E70" s="21"/>
      <c r="F70" s="21"/>
      <c r="G70" s="21"/>
      <c r="H70" s="21"/>
      <c r="I70" s="21"/>
      <c r="J70" s="21"/>
      <c r="K70" s="21"/>
      <c r="L70" s="21"/>
      <c r="M70" s="21"/>
      <c r="N70" s="21"/>
    </row>
    <row r="71" spans="1:14" ht="15">
      <c r="A71" s="4" t="s">
        <v>197</v>
      </c>
      <c r="B71" s="8">
        <v>1037.92</v>
      </c>
      <c r="C71" s="21"/>
      <c r="D71" s="21"/>
      <c r="E71" s="21"/>
      <c r="F71" s="21"/>
      <c r="G71" s="21"/>
      <c r="H71" s="21"/>
      <c r="I71" s="21"/>
      <c r="J71" s="21"/>
      <c r="K71" s="21"/>
      <c r="L71" s="21"/>
      <c r="M71" s="21"/>
      <c r="N71" s="21"/>
    </row>
    <row r="72" spans="1:14" ht="15">
      <c r="A72" s="1" t="s">
        <v>376</v>
      </c>
      <c r="B72" s="2">
        <v>11.08</v>
      </c>
      <c r="C72" s="21"/>
      <c r="D72" s="21"/>
      <c r="E72" s="21"/>
      <c r="F72" s="21"/>
      <c r="G72" s="21"/>
      <c r="H72" s="21"/>
      <c r="I72" s="21"/>
      <c r="J72" s="21"/>
      <c r="K72" s="21"/>
      <c r="L72" s="21"/>
      <c r="M72" s="21"/>
      <c r="N72" s="21"/>
    </row>
    <row r="73" spans="1:14" ht="15">
      <c r="A73" s="1" t="s">
        <v>319</v>
      </c>
      <c r="B73" s="2">
        <v>28.08</v>
      </c>
      <c r="C73" s="21"/>
      <c r="D73" s="21"/>
      <c r="E73" s="21"/>
      <c r="F73" s="21"/>
      <c r="G73" s="21"/>
      <c r="H73" s="21"/>
      <c r="I73" s="21"/>
      <c r="J73" s="21"/>
      <c r="K73" s="21"/>
      <c r="L73" s="21"/>
      <c r="M73" s="21"/>
      <c r="N73" s="21"/>
    </row>
    <row r="74" spans="3:14" ht="15">
      <c r="C74" s="21"/>
      <c r="D74" s="21"/>
      <c r="E74" s="21"/>
      <c r="F74" s="21"/>
      <c r="G74" s="21"/>
      <c r="H74" s="21"/>
      <c r="I74" s="21"/>
      <c r="J74" s="21"/>
      <c r="K74" s="21"/>
      <c r="L74" s="21"/>
      <c r="M74" s="21"/>
      <c r="N74" s="21"/>
    </row>
    <row r="75" spans="1:14" ht="15">
      <c r="A75" s="1" t="s">
        <v>278</v>
      </c>
      <c r="B75" s="2">
        <v>15.84</v>
      </c>
      <c r="C75" s="21"/>
      <c r="D75" s="21"/>
      <c r="E75" s="21"/>
      <c r="F75" s="21"/>
      <c r="G75" s="21"/>
      <c r="H75" s="21"/>
      <c r="I75" s="21"/>
      <c r="J75" s="21"/>
      <c r="K75" s="21"/>
      <c r="L75" s="21"/>
      <c r="M75" s="21"/>
      <c r="N75" s="21"/>
    </row>
    <row r="76" spans="1:14" ht="15">
      <c r="A76" s="29"/>
      <c r="B76" s="29"/>
      <c r="C76" s="29"/>
      <c r="D76" s="29"/>
      <c r="E76" s="29"/>
      <c r="F76" s="29"/>
      <c r="G76" s="29"/>
      <c r="H76" s="29"/>
      <c r="I76" s="29"/>
      <c r="J76" s="29"/>
      <c r="K76" s="29"/>
      <c r="L76" s="29"/>
      <c r="M76" s="29"/>
      <c r="N76" s="29"/>
    </row>
    <row r="77" spans="1:14" ht="15">
      <c r="A77" s="29"/>
      <c r="B77" s="29"/>
      <c r="C77" s="29"/>
      <c r="D77" s="29"/>
      <c r="E77" s="29"/>
      <c r="F77" s="29"/>
      <c r="G77" s="29"/>
      <c r="H77" s="29"/>
      <c r="I77" s="29"/>
      <c r="J77" s="29"/>
      <c r="K77" s="29"/>
      <c r="L77" s="29"/>
      <c r="M77" s="29"/>
      <c r="N77" s="29"/>
    </row>
    <row r="78" spans="1:14" ht="15">
      <c r="A78" s="29"/>
      <c r="B78" s="29"/>
      <c r="C78" s="29"/>
      <c r="D78" s="29"/>
      <c r="E78" s="29"/>
      <c r="F78" s="29"/>
      <c r="G78" s="29"/>
      <c r="H78" s="29"/>
      <c r="I78" s="29"/>
      <c r="J78" s="29"/>
      <c r="K78" s="29"/>
      <c r="L78" s="29"/>
      <c r="M78" s="29"/>
      <c r="N78" s="29"/>
    </row>
    <row r="79" spans="1:14" ht="15">
      <c r="A79" s="29"/>
      <c r="B79" s="29"/>
      <c r="C79" s="29"/>
      <c r="D79" s="29"/>
      <c r="E79" s="29"/>
      <c r="F79" s="29"/>
      <c r="G79" s="29"/>
      <c r="H79" s="29"/>
      <c r="I79" s="29"/>
      <c r="J79" s="29"/>
      <c r="K79" s="29"/>
      <c r="L79" s="29"/>
      <c r="M79" s="29"/>
      <c r="N79" s="29"/>
    </row>
    <row r="80" spans="1:14" ht="15">
      <c r="A80" s="29"/>
      <c r="B80" s="29"/>
      <c r="C80" s="29"/>
      <c r="D80" s="29"/>
      <c r="E80" s="29"/>
      <c r="F80" s="29"/>
      <c r="G80" s="29"/>
      <c r="H80" s="29"/>
      <c r="I80" s="29"/>
      <c r="J80" s="29"/>
      <c r="K80" s="29"/>
      <c r="L80" s="29"/>
      <c r="M80" s="29"/>
      <c r="N80" s="29"/>
    </row>
    <row r="81" spans="1:14" ht="15">
      <c r="A81" s="29"/>
      <c r="B81" s="29"/>
      <c r="C81" s="29"/>
      <c r="D81" s="29"/>
      <c r="E81" s="29"/>
      <c r="F81" s="29"/>
      <c r="G81" s="29"/>
      <c r="H81" s="29"/>
      <c r="I81" s="29"/>
      <c r="J81" s="29"/>
      <c r="K81" s="29"/>
      <c r="L81" s="29"/>
      <c r="M81" s="29"/>
      <c r="N81" s="29"/>
    </row>
    <row r="82" spans="1:14" ht="15">
      <c r="A82" s="29"/>
      <c r="B82" s="29"/>
      <c r="C82" s="29"/>
      <c r="D82" s="29"/>
      <c r="E82" s="29"/>
      <c r="F82" s="29"/>
      <c r="G82" s="29"/>
      <c r="H82" s="29"/>
      <c r="I82" s="29"/>
      <c r="J82" s="29"/>
      <c r="K82" s="29"/>
      <c r="L82" s="29"/>
      <c r="M82" s="29"/>
      <c r="N82" s="29"/>
    </row>
    <row r="83" spans="1:14" ht="15">
      <c r="A83" s="29"/>
      <c r="B83" s="29"/>
      <c r="C83" s="29"/>
      <c r="D83" s="29"/>
      <c r="E83" s="29"/>
      <c r="F83" s="29"/>
      <c r="G83" s="29"/>
      <c r="H83" s="29"/>
      <c r="I83" s="29"/>
      <c r="J83" s="29"/>
      <c r="K83" s="29"/>
      <c r="L83" s="29"/>
      <c r="M83" s="29"/>
      <c r="N83" s="29"/>
    </row>
    <row r="84" spans="1:14" ht="15">
      <c r="A84" s="29"/>
      <c r="B84" s="29"/>
      <c r="C84" s="29"/>
      <c r="D84" s="29"/>
      <c r="E84" s="29"/>
      <c r="F84" s="29"/>
      <c r="G84" s="29"/>
      <c r="H84" s="29"/>
      <c r="I84" s="29"/>
      <c r="J84" s="29"/>
      <c r="K84" s="29"/>
      <c r="L84" s="29"/>
      <c r="M84" s="29"/>
      <c r="N84" s="29"/>
    </row>
    <row r="85" spans="1:14" ht="15">
      <c r="A85" s="29"/>
      <c r="B85" s="29"/>
      <c r="C85" s="29"/>
      <c r="D85" s="29"/>
      <c r="E85" s="29"/>
      <c r="F85" s="29"/>
      <c r="G85" s="29"/>
      <c r="H85" s="29"/>
      <c r="I85" s="29"/>
      <c r="J85" s="29"/>
      <c r="K85" s="29"/>
      <c r="L85" s="29"/>
      <c r="M85" s="29"/>
      <c r="N85" s="29"/>
    </row>
    <row r="86" spans="1:14" ht="15">
      <c r="A86" s="29"/>
      <c r="B86" s="29"/>
      <c r="C86" s="29"/>
      <c r="D86" s="29"/>
      <c r="E86" s="29"/>
      <c r="F86" s="29"/>
      <c r="G86" s="29"/>
      <c r="H86" s="29"/>
      <c r="I86" s="29"/>
      <c r="J86" s="29"/>
      <c r="K86" s="29"/>
      <c r="L86" s="29"/>
      <c r="M86" s="29"/>
      <c r="N86" s="29"/>
    </row>
    <row r="87" spans="1:14" ht="15">
      <c r="A87" s="29"/>
      <c r="B87" s="29"/>
      <c r="C87" s="29"/>
      <c r="D87" s="29"/>
      <c r="E87" s="29"/>
      <c r="F87" s="29"/>
      <c r="G87" s="29"/>
      <c r="H87" s="29"/>
      <c r="I87" s="29"/>
      <c r="J87" s="29"/>
      <c r="K87" s="29"/>
      <c r="L87" s="29"/>
      <c r="M87" s="29"/>
      <c r="N87" s="29"/>
    </row>
  </sheetData>
  <sheetProtection/>
  <autoFilter ref="A2:A87"/>
  <hyperlinks>
    <hyperlink ref="B3" r:id="rId1" display="+@sum(B5:B68)"/>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N57"/>
  <sheetViews>
    <sheetView zoomScale="115" zoomScaleNormal="115" zoomScalePageLayoutView="0" workbookViewId="0" topLeftCell="A1">
      <selection activeCell="A1" sqref="A1"/>
    </sheetView>
  </sheetViews>
  <sheetFormatPr defaultColWidth="9.140625" defaultRowHeight="15"/>
  <cols>
    <col min="1" max="1" width="46.8515625" style="0" customWidth="1"/>
    <col min="2" max="2" width="14.421875" style="0" customWidth="1"/>
  </cols>
  <sheetData>
    <row r="2" spans="1:14" ht="109.5" customHeight="1">
      <c r="A2" s="11" t="s">
        <v>377</v>
      </c>
      <c r="B2" s="11" t="s">
        <v>673</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+SUM(B6:B24)</f>
        <v>21269.229999999996</v>
      </c>
      <c r="C3" s="1"/>
      <c r="D3" s="1"/>
      <c r="E3" s="1"/>
      <c r="F3" s="1"/>
      <c r="G3" s="1"/>
      <c r="H3" s="1"/>
      <c r="I3" s="1"/>
      <c r="J3" s="1"/>
      <c r="K3" s="1"/>
      <c r="L3" s="1"/>
      <c r="M3" s="1"/>
      <c r="N3" s="1"/>
    </row>
    <row r="4" spans="1:14" ht="63.75" customHeight="1">
      <c r="A4" s="40" t="s">
        <v>787</v>
      </c>
      <c r="B4" s="23"/>
      <c r="C4" s="1"/>
      <c r="D4" s="1"/>
      <c r="E4" s="1"/>
      <c r="F4" s="1"/>
      <c r="G4" s="1"/>
      <c r="H4" s="1"/>
      <c r="I4" s="1"/>
      <c r="J4" s="1"/>
      <c r="K4" s="1"/>
      <c r="L4" s="1"/>
      <c r="M4" s="1"/>
      <c r="N4" s="1"/>
    </row>
    <row r="5" spans="1:14" ht="42" customHeight="1">
      <c r="A5" s="66" t="s">
        <v>740</v>
      </c>
      <c r="B5" s="23" t="s">
        <v>731</v>
      </c>
      <c r="C5" s="24" t="s">
        <v>732</v>
      </c>
      <c r="D5" s="25" t="s">
        <v>850</v>
      </c>
      <c r="E5" s="25" t="s">
        <v>739</v>
      </c>
      <c r="F5" s="26">
        <v>1</v>
      </c>
      <c r="G5" s="25">
        <v>6</v>
      </c>
      <c r="H5" s="26">
        <v>5</v>
      </c>
      <c r="I5" s="25" t="s">
        <v>736</v>
      </c>
      <c r="J5" s="25" t="s">
        <v>734</v>
      </c>
      <c r="K5" s="25" t="s">
        <v>737</v>
      </c>
      <c r="L5" s="25" t="s">
        <v>738</v>
      </c>
      <c r="M5" s="25" t="s">
        <v>777</v>
      </c>
      <c r="N5" s="25" t="s">
        <v>735</v>
      </c>
    </row>
    <row r="6" spans="1:14" ht="15">
      <c r="A6" s="2" t="s">
        <v>299</v>
      </c>
      <c r="B6" s="2">
        <v>3687.41</v>
      </c>
      <c r="C6" s="21"/>
      <c r="D6" s="22"/>
      <c r="E6" s="22"/>
      <c r="F6" s="22"/>
      <c r="G6" s="22"/>
      <c r="H6" s="22"/>
      <c r="I6" s="22"/>
      <c r="J6" s="22"/>
      <c r="K6" s="22"/>
      <c r="L6" s="22"/>
      <c r="M6" s="22"/>
      <c r="N6" s="22"/>
    </row>
    <row r="7" spans="1:14" ht="15">
      <c r="A7" s="2" t="s">
        <v>419</v>
      </c>
      <c r="B7" s="2">
        <v>3463.87</v>
      </c>
      <c r="C7" s="21"/>
      <c r="D7" s="22"/>
      <c r="E7" s="22"/>
      <c r="F7" s="22"/>
      <c r="G7" s="22"/>
      <c r="H7" s="22"/>
      <c r="I7" s="22"/>
      <c r="J7" s="22"/>
      <c r="K7" s="22"/>
      <c r="L7" s="22"/>
      <c r="M7" s="22"/>
      <c r="N7" s="22"/>
    </row>
    <row r="8" spans="1:14" ht="15">
      <c r="A8" s="2" t="s">
        <v>425</v>
      </c>
      <c r="B8" s="2">
        <v>2435.7599999999998</v>
      </c>
      <c r="C8" s="21"/>
      <c r="D8" s="22"/>
      <c r="E8" s="22"/>
      <c r="F8" s="22"/>
      <c r="G8" s="22"/>
      <c r="H8" s="22"/>
      <c r="I8" s="22"/>
      <c r="J8" s="22"/>
      <c r="K8" s="22"/>
      <c r="L8" s="22"/>
      <c r="M8" s="22"/>
      <c r="N8" s="22"/>
    </row>
    <row r="9" spans="1:14" ht="15">
      <c r="A9" s="2" t="s">
        <v>443</v>
      </c>
      <c r="B9" s="2">
        <v>2191.71</v>
      </c>
      <c r="C9" s="21"/>
      <c r="D9" s="22"/>
      <c r="E9" s="22"/>
      <c r="F9" s="22"/>
      <c r="G9" s="22"/>
      <c r="H9" s="22"/>
      <c r="I9" s="22"/>
      <c r="J9" s="22"/>
      <c r="K9" s="22"/>
      <c r="L9" s="22"/>
      <c r="M9" s="22"/>
      <c r="N9" s="22"/>
    </row>
    <row r="10" spans="1:14" ht="15">
      <c r="A10" s="2" t="s">
        <v>427</v>
      </c>
      <c r="B10" s="2">
        <v>1759.8</v>
      </c>
      <c r="C10" s="21"/>
      <c r="D10" s="22"/>
      <c r="E10" s="22"/>
      <c r="F10" s="22"/>
      <c r="G10" s="22"/>
      <c r="H10" s="22"/>
      <c r="I10" s="22"/>
      <c r="J10" s="22"/>
      <c r="K10" s="22"/>
      <c r="L10" s="22"/>
      <c r="M10" s="22"/>
      <c r="N10" s="22"/>
    </row>
    <row r="11" spans="1:14" ht="15">
      <c r="A11" s="16" t="s">
        <v>712</v>
      </c>
      <c r="B11" s="2">
        <v>785.0799999999999</v>
      </c>
      <c r="C11" s="21"/>
      <c r="D11" s="22"/>
      <c r="E11" s="22"/>
      <c r="F11" s="22"/>
      <c r="G11" s="22"/>
      <c r="H11" s="22"/>
      <c r="I11" s="22"/>
      <c r="J11" s="22"/>
      <c r="K11" s="22"/>
      <c r="L11" s="22"/>
      <c r="M11" s="22"/>
      <c r="N11" s="22"/>
    </row>
    <row r="12" spans="1:14" ht="15">
      <c r="A12" s="2" t="s">
        <v>426</v>
      </c>
      <c r="B12" s="2">
        <v>702.16</v>
      </c>
      <c r="C12" s="21"/>
      <c r="D12" s="22"/>
      <c r="E12" s="22"/>
      <c r="F12" s="22"/>
      <c r="G12" s="22"/>
      <c r="H12" s="22"/>
      <c r="I12" s="22"/>
      <c r="J12" s="22"/>
      <c r="K12" s="22"/>
      <c r="L12" s="22"/>
      <c r="M12" s="22"/>
      <c r="N12" s="22"/>
    </row>
    <row r="13" spans="1:14" ht="15">
      <c r="A13" s="2" t="s">
        <v>422</v>
      </c>
      <c r="B13" s="2">
        <v>671.08</v>
      </c>
      <c r="C13" s="21"/>
      <c r="D13" s="22"/>
      <c r="E13" s="22"/>
      <c r="F13" s="22"/>
      <c r="G13" s="22"/>
      <c r="H13" s="22"/>
      <c r="I13" s="22"/>
      <c r="J13" s="22"/>
      <c r="K13" s="22"/>
      <c r="L13" s="22"/>
      <c r="M13" s="22"/>
      <c r="N13" s="22"/>
    </row>
    <row r="14" spans="1:14" ht="15">
      <c r="A14" s="2" t="s">
        <v>45</v>
      </c>
      <c r="B14" s="2">
        <v>357.43</v>
      </c>
      <c r="C14" s="21"/>
      <c r="D14" s="22"/>
      <c r="E14" s="22"/>
      <c r="F14" s="22"/>
      <c r="G14" s="22"/>
      <c r="H14" s="22"/>
      <c r="I14" s="22"/>
      <c r="J14" s="22"/>
      <c r="K14" s="22"/>
      <c r="L14" s="22"/>
      <c r="M14" s="22"/>
      <c r="N14" s="22"/>
    </row>
    <row r="15" spans="1:14" ht="15">
      <c r="A15" s="2" t="s">
        <v>47</v>
      </c>
      <c r="B15" s="2">
        <v>279.65</v>
      </c>
      <c r="C15" s="21"/>
      <c r="D15" s="22"/>
      <c r="E15" s="22"/>
      <c r="F15" s="22"/>
      <c r="G15" s="22"/>
      <c r="H15" s="22"/>
      <c r="I15" s="22"/>
      <c r="J15" s="22"/>
      <c r="K15" s="22"/>
      <c r="L15" s="22"/>
      <c r="M15" s="22"/>
      <c r="N15" s="22"/>
    </row>
    <row r="16" spans="1:14" ht="15">
      <c r="A16" s="2" t="s">
        <v>421</v>
      </c>
      <c r="B16" s="2">
        <v>122.15</v>
      </c>
      <c r="C16" s="21"/>
      <c r="D16" s="22"/>
      <c r="E16" s="22"/>
      <c r="F16" s="22"/>
      <c r="G16" s="22"/>
      <c r="H16" s="22"/>
      <c r="I16" s="22"/>
      <c r="J16" s="22"/>
      <c r="K16" s="22"/>
      <c r="L16" s="22"/>
      <c r="M16" s="22"/>
      <c r="N16" s="22"/>
    </row>
    <row r="17" spans="1:14" ht="15">
      <c r="A17" s="2" t="s">
        <v>423</v>
      </c>
      <c r="B17" s="2">
        <v>121.3</v>
      </c>
      <c r="C17" s="21"/>
      <c r="D17" s="22"/>
      <c r="E17" s="22"/>
      <c r="F17" s="22"/>
      <c r="G17" s="22"/>
      <c r="H17" s="22"/>
      <c r="I17" s="22"/>
      <c r="J17" s="22"/>
      <c r="K17" s="22"/>
      <c r="L17" s="22"/>
      <c r="M17" s="22"/>
      <c r="N17" s="22"/>
    </row>
    <row r="18" spans="1:14" ht="15">
      <c r="A18" s="2" t="s">
        <v>46</v>
      </c>
      <c r="B18" s="2">
        <v>42.1</v>
      </c>
      <c r="C18" s="21"/>
      <c r="D18" s="22"/>
      <c r="E18" s="22"/>
      <c r="F18" s="22"/>
      <c r="G18" s="22"/>
      <c r="H18" s="22"/>
      <c r="I18" s="22"/>
      <c r="J18" s="22"/>
      <c r="K18" s="22"/>
      <c r="L18" s="22"/>
      <c r="M18" s="22"/>
      <c r="N18" s="22"/>
    </row>
    <row r="19" spans="3:14" ht="15">
      <c r="C19" s="21"/>
      <c r="D19" s="22"/>
      <c r="E19" s="22"/>
      <c r="F19" s="22"/>
      <c r="G19" s="22"/>
      <c r="H19" s="22"/>
      <c r="I19" s="22"/>
      <c r="J19" s="22"/>
      <c r="K19" s="22"/>
      <c r="L19" s="22"/>
      <c r="M19" s="22"/>
      <c r="N19" s="22"/>
    </row>
    <row r="20" spans="1:14" ht="15">
      <c r="A20" s="2" t="s">
        <v>606</v>
      </c>
      <c r="B20" s="2">
        <v>4224.35</v>
      </c>
      <c r="C20" s="21"/>
      <c r="D20" s="22"/>
      <c r="E20" s="22"/>
      <c r="F20" s="22"/>
      <c r="G20" s="22"/>
      <c r="H20" s="22"/>
      <c r="I20" s="22"/>
      <c r="J20" s="22"/>
      <c r="K20" s="22"/>
      <c r="L20" s="22"/>
      <c r="M20" s="22"/>
      <c r="N20" s="22"/>
    </row>
    <row r="21" spans="1:14" ht="15">
      <c r="A21" s="2" t="s">
        <v>608</v>
      </c>
      <c r="B21" s="2">
        <v>309.35</v>
      </c>
      <c r="C21" s="21"/>
      <c r="D21" s="22"/>
      <c r="E21" s="22"/>
      <c r="F21" s="22"/>
      <c r="G21" s="22"/>
      <c r="H21" s="22"/>
      <c r="I21" s="22"/>
      <c r="J21" s="22"/>
      <c r="K21" s="22"/>
      <c r="L21" s="22"/>
      <c r="M21" s="22"/>
      <c r="N21" s="22"/>
    </row>
    <row r="22" spans="1:14" ht="15">
      <c r="A22" s="2" t="s">
        <v>607</v>
      </c>
      <c r="B22" s="2">
        <v>116.03</v>
      </c>
      <c r="C22" s="21"/>
      <c r="D22" s="22"/>
      <c r="E22" s="22"/>
      <c r="F22" s="22"/>
      <c r="G22" s="22"/>
      <c r="H22" s="22"/>
      <c r="I22" s="22"/>
      <c r="J22" s="22"/>
      <c r="K22" s="22"/>
      <c r="L22" s="22"/>
      <c r="M22" s="22"/>
      <c r="N22" s="22"/>
    </row>
    <row r="23" spans="1:14" ht="15">
      <c r="A23" s="2"/>
      <c r="B23" s="2"/>
      <c r="C23" s="21"/>
      <c r="D23" s="22"/>
      <c r="E23" s="22"/>
      <c r="F23" s="22"/>
      <c r="G23" s="22"/>
      <c r="H23" s="22"/>
      <c r="I23" s="22"/>
      <c r="J23" s="22"/>
      <c r="K23" s="22"/>
      <c r="L23" s="22"/>
      <c r="M23" s="22"/>
      <c r="N23" s="22"/>
    </row>
    <row r="24" spans="1:14" ht="15">
      <c r="A24" s="2"/>
      <c r="B24" s="2"/>
      <c r="C24" s="21"/>
      <c r="D24" s="22"/>
      <c r="E24" s="22"/>
      <c r="F24" s="22"/>
      <c r="G24" s="22"/>
      <c r="H24" s="22"/>
      <c r="I24" s="22"/>
      <c r="J24" s="22"/>
      <c r="K24" s="22"/>
      <c r="L24" s="22"/>
      <c r="M24" s="22"/>
      <c r="N24" s="22"/>
    </row>
    <row r="25" spans="1:14" ht="15">
      <c r="A25" s="28" t="s">
        <v>748</v>
      </c>
      <c r="B25" s="21"/>
      <c r="C25" s="21"/>
      <c r="D25" s="21"/>
      <c r="E25" s="21"/>
      <c r="F25" s="21"/>
      <c r="G25" s="21"/>
      <c r="H25" s="21"/>
      <c r="I25" s="21"/>
      <c r="J25" s="21"/>
      <c r="K25" s="21"/>
      <c r="L25" s="21"/>
      <c r="M25" s="21"/>
      <c r="N25" s="21"/>
    </row>
    <row r="26" spans="1:14" ht="15">
      <c r="A26" s="28" t="s">
        <v>748</v>
      </c>
      <c r="B26" s="21"/>
      <c r="C26" s="21"/>
      <c r="D26" s="21"/>
      <c r="E26" s="21"/>
      <c r="F26" s="21"/>
      <c r="G26" s="21"/>
      <c r="H26" s="21"/>
      <c r="I26" s="21"/>
      <c r="J26" s="21"/>
      <c r="K26" s="21"/>
      <c r="L26" s="21"/>
      <c r="M26" s="21"/>
      <c r="N26" s="21"/>
    </row>
    <row r="27" spans="1:14" ht="15">
      <c r="A27" s="28" t="s">
        <v>748</v>
      </c>
      <c r="B27" s="21"/>
      <c r="C27" s="21"/>
      <c r="D27" s="21"/>
      <c r="E27" s="21"/>
      <c r="F27" s="21"/>
      <c r="G27" s="21"/>
      <c r="H27" s="21"/>
      <c r="I27" s="21"/>
      <c r="J27" s="21"/>
      <c r="K27" s="21"/>
      <c r="L27" s="21"/>
      <c r="M27" s="21"/>
      <c r="N27" s="21"/>
    </row>
    <row r="28" spans="1:14" ht="15">
      <c r="A28" s="28" t="s">
        <v>748</v>
      </c>
      <c r="B28" s="21"/>
      <c r="C28" s="21"/>
      <c r="D28" s="21"/>
      <c r="E28" s="21"/>
      <c r="F28" s="21"/>
      <c r="G28" s="21"/>
      <c r="H28" s="21"/>
      <c r="I28" s="21"/>
      <c r="J28" s="21"/>
      <c r="K28" s="21"/>
      <c r="L28" s="21"/>
      <c r="M28" s="21"/>
      <c r="N28" s="21"/>
    </row>
    <row r="29" spans="1:14" ht="15">
      <c r="A29" s="28" t="s">
        <v>748</v>
      </c>
      <c r="B29" s="21"/>
      <c r="C29" s="21"/>
      <c r="D29" s="21"/>
      <c r="E29" s="21"/>
      <c r="F29" s="21"/>
      <c r="G29" s="21"/>
      <c r="H29" s="21"/>
      <c r="I29" s="21"/>
      <c r="J29" s="21"/>
      <c r="K29" s="21"/>
      <c r="L29" s="21"/>
      <c r="M29" s="21"/>
      <c r="N29" s="21"/>
    </row>
    <row r="30" spans="1:14" ht="15">
      <c r="A30" s="29"/>
      <c r="B30" s="29"/>
      <c r="C30" s="29"/>
      <c r="D30" s="29"/>
      <c r="E30" s="29"/>
      <c r="F30" s="29"/>
      <c r="G30" s="29"/>
      <c r="H30" s="29"/>
      <c r="I30" s="29"/>
      <c r="J30" s="29"/>
      <c r="K30" s="29"/>
      <c r="L30" s="29"/>
      <c r="M30" s="29"/>
      <c r="N30" s="29"/>
    </row>
    <row r="31" spans="1:14" ht="15">
      <c r="A31" s="29"/>
      <c r="B31" s="29"/>
      <c r="C31" s="29"/>
      <c r="D31" s="29"/>
      <c r="E31" s="29"/>
      <c r="F31" s="29"/>
      <c r="G31" s="29"/>
      <c r="H31" s="29"/>
      <c r="I31" s="29"/>
      <c r="J31" s="29"/>
      <c r="K31" s="29"/>
      <c r="L31" s="29"/>
      <c r="M31" s="29"/>
      <c r="N31" s="29"/>
    </row>
    <row r="32" spans="1:14" ht="15">
      <c r="A32" s="29"/>
      <c r="B32" s="29"/>
      <c r="C32" s="29"/>
      <c r="D32" s="29"/>
      <c r="E32" s="29"/>
      <c r="F32" s="29"/>
      <c r="G32" s="29"/>
      <c r="H32" s="29"/>
      <c r="I32" s="29"/>
      <c r="J32" s="29"/>
      <c r="K32" s="29"/>
      <c r="L32" s="29"/>
      <c r="M32" s="29"/>
      <c r="N32" s="29"/>
    </row>
    <row r="33" spans="1:14" ht="15">
      <c r="A33" s="29"/>
      <c r="B33" s="29"/>
      <c r="C33" s="29"/>
      <c r="D33" s="29"/>
      <c r="E33" s="29"/>
      <c r="F33" s="29"/>
      <c r="G33" s="29"/>
      <c r="H33" s="29"/>
      <c r="I33" s="29"/>
      <c r="J33" s="29"/>
      <c r="K33" s="29"/>
      <c r="L33" s="29"/>
      <c r="M33" s="29"/>
      <c r="N33" s="29"/>
    </row>
    <row r="34" spans="1:14" ht="15">
      <c r="A34" s="29"/>
      <c r="B34" s="29"/>
      <c r="C34" s="29"/>
      <c r="D34" s="29"/>
      <c r="E34" s="29"/>
      <c r="F34" s="29"/>
      <c r="G34" s="29"/>
      <c r="H34" s="29"/>
      <c r="I34" s="29"/>
      <c r="J34" s="29"/>
      <c r="K34" s="29"/>
      <c r="L34" s="29"/>
      <c r="M34" s="29"/>
      <c r="N34" s="29"/>
    </row>
    <row r="35" spans="1:14" ht="15">
      <c r="A35" s="29"/>
      <c r="B35" s="29"/>
      <c r="C35" s="29"/>
      <c r="D35" s="29"/>
      <c r="E35" s="29"/>
      <c r="F35" s="29"/>
      <c r="G35" s="29"/>
      <c r="H35" s="29"/>
      <c r="I35" s="29"/>
      <c r="J35" s="29"/>
      <c r="K35" s="29"/>
      <c r="L35" s="29"/>
      <c r="M35" s="29"/>
      <c r="N35" s="29"/>
    </row>
    <row r="36" spans="1:14" ht="15">
      <c r="A36" s="29"/>
      <c r="B36" s="29"/>
      <c r="C36" s="29"/>
      <c r="D36" s="29"/>
      <c r="E36" s="29"/>
      <c r="F36" s="29"/>
      <c r="G36" s="29"/>
      <c r="H36" s="29"/>
      <c r="I36" s="29"/>
      <c r="J36" s="29"/>
      <c r="K36" s="29"/>
      <c r="L36" s="29"/>
      <c r="M36" s="29"/>
      <c r="N36" s="29"/>
    </row>
    <row r="37" spans="1:14" ht="15">
      <c r="A37" s="29"/>
      <c r="B37" s="29"/>
      <c r="C37" s="29"/>
      <c r="D37" s="29"/>
      <c r="E37" s="29"/>
      <c r="F37" s="29"/>
      <c r="G37" s="29"/>
      <c r="H37" s="29"/>
      <c r="I37" s="29"/>
      <c r="J37" s="29"/>
      <c r="K37" s="29"/>
      <c r="L37" s="29"/>
      <c r="M37" s="29"/>
      <c r="N37" s="29"/>
    </row>
    <row r="38" spans="1:14" ht="15">
      <c r="A38" s="29"/>
      <c r="B38" s="29"/>
      <c r="C38" s="29"/>
      <c r="D38" s="29"/>
      <c r="E38" s="29"/>
      <c r="F38" s="29"/>
      <c r="G38" s="29"/>
      <c r="H38" s="29"/>
      <c r="I38" s="29"/>
      <c r="J38" s="29"/>
      <c r="K38" s="29"/>
      <c r="L38" s="29"/>
      <c r="M38" s="29"/>
      <c r="N38" s="29"/>
    </row>
    <row r="39" spans="1:14" ht="15">
      <c r="A39" s="29"/>
      <c r="B39" s="29"/>
      <c r="C39" s="29"/>
      <c r="D39" s="29"/>
      <c r="E39" s="29"/>
      <c r="F39" s="29"/>
      <c r="G39" s="29"/>
      <c r="H39" s="29"/>
      <c r="I39" s="29"/>
      <c r="J39" s="29"/>
      <c r="K39" s="29"/>
      <c r="L39" s="29"/>
      <c r="M39" s="29"/>
      <c r="N39" s="29"/>
    </row>
    <row r="40" spans="1:14" ht="15">
      <c r="A40" s="29"/>
      <c r="B40" s="29"/>
      <c r="C40" s="29"/>
      <c r="D40" s="29"/>
      <c r="E40" s="29"/>
      <c r="F40" s="29"/>
      <c r="G40" s="29"/>
      <c r="H40" s="29"/>
      <c r="I40" s="29"/>
      <c r="J40" s="29"/>
      <c r="K40" s="29"/>
      <c r="L40" s="29"/>
      <c r="M40" s="29"/>
      <c r="N40" s="29"/>
    </row>
    <row r="41" spans="1:14" ht="15">
      <c r="A41" s="29"/>
      <c r="B41" s="29"/>
      <c r="C41" s="29"/>
      <c r="D41" s="29"/>
      <c r="E41" s="29"/>
      <c r="F41" s="29"/>
      <c r="G41" s="29"/>
      <c r="H41" s="29"/>
      <c r="I41" s="29"/>
      <c r="J41" s="29"/>
      <c r="K41" s="29"/>
      <c r="L41" s="29"/>
      <c r="M41" s="29"/>
      <c r="N41" s="29"/>
    </row>
    <row r="42" spans="1:14" ht="15">
      <c r="A42" s="29"/>
      <c r="B42" s="29"/>
      <c r="C42" s="29"/>
      <c r="D42" s="29"/>
      <c r="E42" s="29"/>
      <c r="F42" s="29"/>
      <c r="G42" s="29"/>
      <c r="H42" s="29"/>
      <c r="I42" s="29"/>
      <c r="J42" s="29"/>
      <c r="K42" s="29"/>
      <c r="L42" s="29"/>
      <c r="M42" s="29"/>
      <c r="N42" s="29"/>
    </row>
    <row r="43" spans="1:14" ht="15">
      <c r="A43" s="29"/>
      <c r="B43" s="29"/>
      <c r="C43" s="29"/>
      <c r="D43" s="29"/>
      <c r="E43" s="29"/>
      <c r="F43" s="29"/>
      <c r="G43" s="29"/>
      <c r="H43" s="29"/>
      <c r="I43" s="29"/>
      <c r="J43" s="29"/>
      <c r="K43" s="29"/>
      <c r="L43" s="29"/>
      <c r="M43" s="29"/>
      <c r="N43" s="29"/>
    </row>
    <row r="44" spans="1:14" ht="15">
      <c r="A44" s="29"/>
      <c r="B44" s="29"/>
      <c r="C44" s="29"/>
      <c r="D44" s="29"/>
      <c r="E44" s="29"/>
      <c r="F44" s="29"/>
      <c r="G44" s="29"/>
      <c r="H44" s="29"/>
      <c r="I44" s="29"/>
      <c r="J44" s="29"/>
      <c r="K44" s="29"/>
      <c r="L44" s="29"/>
      <c r="M44" s="29"/>
      <c r="N44" s="29"/>
    </row>
    <row r="45" spans="1:14" ht="15">
      <c r="A45" s="29"/>
      <c r="B45" s="29"/>
      <c r="C45" s="29"/>
      <c r="D45" s="29"/>
      <c r="E45" s="29"/>
      <c r="F45" s="29"/>
      <c r="G45" s="29"/>
      <c r="H45" s="29"/>
      <c r="I45" s="29"/>
      <c r="J45" s="29"/>
      <c r="K45" s="29"/>
      <c r="L45" s="29"/>
      <c r="M45" s="29"/>
      <c r="N45" s="29"/>
    </row>
    <row r="46" spans="1:14" ht="15">
      <c r="A46" s="29"/>
      <c r="B46" s="29"/>
      <c r="C46" s="29"/>
      <c r="D46" s="29"/>
      <c r="E46" s="29"/>
      <c r="F46" s="29"/>
      <c r="G46" s="29"/>
      <c r="H46" s="29"/>
      <c r="I46" s="29"/>
      <c r="J46" s="29"/>
      <c r="K46" s="29"/>
      <c r="L46" s="29"/>
      <c r="M46" s="29"/>
      <c r="N46" s="29"/>
    </row>
    <row r="47" spans="1:14" ht="15">
      <c r="A47" s="29"/>
      <c r="B47" s="29"/>
      <c r="C47" s="29"/>
      <c r="D47" s="29"/>
      <c r="E47" s="29"/>
      <c r="F47" s="29"/>
      <c r="G47" s="29"/>
      <c r="H47" s="29"/>
      <c r="I47" s="29"/>
      <c r="J47" s="29"/>
      <c r="K47" s="29"/>
      <c r="L47" s="29"/>
      <c r="M47" s="29"/>
      <c r="N47" s="29"/>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row r="57" spans="1:14" ht="15">
      <c r="A57" s="29"/>
      <c r="B57" s="29"/>
      <c r="C57" s="29"/>
      <c r="D57" s="29"/>
      <c r="E57" s="29"/>
      <c r="F57" s="29"/>
      <c r="G57" s="29"/>
      <c r="H57" s="29"/>
      <c r="I57" s="29"/>
      <c r="J57" s="29"/>
      <c r="K57" s="29"/>
      <c r="L57" s="29"/>
      <c r="M57" s="29"/>
      <c r="N57" s="29"/>
    </row>
  </sheetData>
  <sheetProtection/>
  <autoFilter ref="A2:A57"/>
  <hyperlinks>
    <hyperlink ref="B3" r:id="rId1" display="+@sum(B5:B41)"/>
  </hyperlinks>
  <printOptions/>
  <pageMargins left="0.7" right="0.7" top="0.75" bottom="0.75" header="0.3" footer="0.3"/>
  <pageSetup horizontalDpi="1200" verticalDpi="1200" orientation="portrait" r:id="rId2"/>
</worksheet>
</file>

<file path=xl/worksheets/sheet22.xml><?xml version="1.0" encoding="utf-8"?>
<worksheet xmlns="http://schemas.openxmlformats.org/spreadsheetml/2006/main" xmlns:r="http://schemas.openxmlformats.org/officeDocument/2006/relationships">
  <dimension ref="A1:N16"/>
  <sheetViews>
    <sheetView zoomScale="115" zoomScaleNormal="115" zoomScalePageLayoutView="0" workbookViewId="0" topLeftCell="A1">
      <selection activeCell="A1" sqref="A1"/>
    </sheetView>
  </sheetViews>
  <sheetFormatPr defaultColWidth="9.140625" defaultRowHeight="15"/>
  <cols>
    <col min="1" max="1" width="22.140625" style="0" customWidth="1"/>
    <col min="2" max="2" width="18.7109375" style="0" customWidth="1"/>
  </cols>
  <sheetData>
    <row r="1" spans="1:14" ht="124.5">
      <c r="A1" s="12" t="s">
        <v>377</v>
      </c>
      <c r="B1" s="12" t="s">
        <v>667</v>
      </c>
      <c r="C1" s="20" t="s">
        <v>720</v>
      </c>
      <c r="D1" s="20" t="s">
        <v>721</v>
      </c>
      <c r="E1" s="20" t="s">
        <v>728</v>
      </c>
      <c r="F1" s="20" t="s">
        <v>722</v>
      </c>
      <c r="G1" s="20" t="s">
        <v>729</v>
      </c>
      <c r="H1" s="20" t="s">
        <v>723</v>
      </c>
      <c r="I1" s="20" t="s">
        <v>724</v>
      </c>
      <c r="J1" s="20" t="s">
        <v>725</v>
      </c>
      <c r="K1" s="20" t="s">
        <v>726</v>
      </c>
      <c r="L1" s="20" t="s">
        <v>727</v>
      </c>
      <c r="M1" s="20" t="s">
        <v>776</v>
      </c>
      <c r="N1" s="20" t="s">
        <v>730</v>
      </c>
    </row>
    <row r="2" spans="1:14" ht="15">
      <c r="A2" s="1"/>
      <c r="B2" s="19">
        <f>+SUM(B4:B59)</f>
        <v>19804.58</v>
      </c>
      <c r="C2" s="1"/>
      <c r="D2" s="1"/>
      <c r="E2" s="1"/>
      <c r="F2" s="1"/>
      <c r="G2" s="1"/>
      <c r="H2" s="1"/>
      <c r="I2" s="1"/>
      <c r="J2" s="1"/>
      <c r="K2" s="1"/>
      <c r="L2" s="1"/>
      <c r="M2" s="1"/>
      <c r="N2" s="1"/>
    </row>
    <row r="3" spans="1:14" ht="102">
      <c r="A3" s="40" t="s">
        <v>787</v>
      </c>
      <c r="B3" s="23" t="s">
        <v>731</v>
      </c>
      <c r="C3" s="24" t="s">
        <v>732</v>
      </c>
      <c r="D3" s="25"/>
      <c r="E3" s="25" t="s">
        <v>739</v>
      </c>
      <c r="F3" s="26">
        <v>1</v>
      </c>
      <c r="G3" s="25">
        <v>6</v>
      </c>
      <c r="H3" s="26">
        <v>5</v>
      </c>
      <c r="I3" s="25" t="s">
        <v>736</v>
      </c>
      <c r="J3" s="25" t="s">
        <v>734</v>
      </c>
      <c r="K3" s="25" t="s">
        <v>737</v>
      </c>
      <c r="L3" s="25" t="s">
        <v>738</v>
      </c>
      <c r="M3" s="25" t="s">
        <v>777</v>
      </c>
      <c r="N3" s="25" t="s">
        <v>735</v>
      </c>
    </row>
    <row r="4" spans="1:14" ht="15">
      <c r="A4" s="4" t="s">
        <v>683</v>
      </c>
      <c r="B4" s="9">
        <v>12288</v>
      </c>
      <c r="C4" s="21"/>
      <c r="D4" s="22"/>
      <c r="E4" s="22"/>
      <c r="F4" s="22"/>
      <c r="G4" s="22"/>
      <c r="H4" s="22"/>
      <c r="I4" s="22"/>
      <c r="J4" s="22"/>
      <c r="K4" s="22"/>
      <c r="L4" s="22"/>
      <c r="M4" s="22"/>
      <c r="N4" s="22"/>
    </row>
    <row r="5" spans="1:14" ht="15">
      <c r="A5" s="4" t="s">
        <v>812</v>
      </c>
      <c r="B5" s="9">
        <v>7154</v>
      </c>
      <c r="C5" s="21"/>
      <c r="D5" s="22"/>
      <c r="E5" s="22"/>
      <c r="F5" s="22"/>
      <c r="G5" s="22"/>
      <c r="H5" s="22"/>
      <c r="I5" s="22"/>
      <c r="J5" s="22"/>
      <c r="K5" s="22"/>
      <c r="L5" s="22"/>
      <c r="M5" s="22"/>
      <c r="N5" s="22"/>
    </row>
    <row r="6" spans="1:14" s="7" customFormat="1" ht="15">
      <c r="A6" s="4" t="s">
        <v>409</v>
      </c>
      <c r="B6" s="8">
        <v>362.58</v>
      </c>
      <c r="C6" s="21"/>
      <c r="D6" s="22"/>
      <c r="E6" s="22"/>
      <c r="F6" s="22"/>
      <c r="G6" s="22"/>
      <c r="H6" s="22"/>
      <c r="I6" s="22"/>
      <c r="J6" s="22"/>
      <c r="K6" s="22"/>
      <c r="L6" s="22"/>
      <c r="M6" s="22"/>
      <c r="N6" s="22"/>
    </row>
    <row r="7" spans="1:14" ht="15">
      <c r="A7" s="4"/>
      <c r="B7" s="9"/>
      <c r="C7" s="21"/>
      <c r="D7" s="22"/>
      <c r="E7" s="22"/>
      <c r="F7" s="22"/>
      <c r="G7" s="22"/>
      <c r="H7" s="22"/>
      <c r="I7" s="22"/>
      <c r="J7" s="22"/>
      <c r="K7" s="22"/>
      <c r="L7" s="22"/>
      <c r="M7" s="22"/>
      <c r="N7" s="22"/>
    </row>
    <row r="8" spans="1:14" ht="15">
      <c r="A8" s="4"/>
      <c r="B8" s="9"/>
      <c r="C8" s="21"/>
      <c r="D8" s="22"/>
      <c r="E8" s="22"/>
      <c r="F8" s="22"/>
      <c r="G8" s="22"/>
      <c r="H8" s="22"/>
      <c r="I8" s="22"/>
      <c r="J8" s="22"/>
      <c r="K8" s="22"/>
      <c r="L8" s="22"/>
      <c r="M8" s="22"/>
      <c r="N8" s="22"/>
    </row>
    <row r="9" spans="1:14" ht="15">
      <c r="A9" s="4"/>
      <c r="B9" s="9"/>
      <c r="C9" s="21"/>
      <c r="D9" s="22"/>
      <c r="E9" s="22"/>
      <c r="F9" s="22"/>
      <c r="G9" s="22"/>
      <c r="H9" s="22"/>
      <c r="I9" s="22"/>
      <c r="J9" s="22"/>
      <c r="K9" s="22"/>
      <c r="L9" s="22"/>
      <c r="M9" s="22"/>
      <c r="N9" s="22"/>
    </row>
    <row r="10" spans="1:14" ht="15">
      <c r="A10" s="4"/>
      <c r="B10" s="9"/>
      <c r="C10" s="21"/>
      <c r="D10" s="22"/>
      <c r="E10" s="22"/>
      <c r="F10" s="22"/>
      <c r="G10" s="22"/>
      <c r="H10" s="22"/>
      <c r="I10" s="22"/>
      <c r="J10" s="22"/>
      <c r="K10" s="22"/>
      <c r="L10" s="22"/>
      <c r="M10" s="22"/>
      <c r="N10" s="22"/>
    </row>
    <row r="11" spans="1:14" ht="15">
      <c r="A11" s="4"/>
      <c r="B11" s="9"/>
      <c r="C11" s="21"/>
      <c r="D11" s="22"/>
      <c r="E11" s="22"/>
      <c r="F11" s="22"/>
      <c r="G11" s="22"/>
      <c r="H11" s="22"/>
      <c r="I11" s="22"/>
      <c r="J11" s="22"/>
      <c r="K11" s="22"/>
      <c r="L11" s="22"/>
      <c r="M11" s="22"/>
      <c r="N11" s="22"/>
    </row>
    <row r="12" spans="1:14" ht="15">
      <c r="A12" s="4"/>
      <c r="B12" s="9"/>
      <c r="C12" s="21"/>
      <c r="D12" s="22"/>
      <c r="E12" s="22"/>
      <c r="F12" s="22"/>
      <c r="G12" s="22"/>
      <c r="H12" s="22"/>
      <c r="I12" s="22"/>
      <c r="J12" s="22"/>
      <c r="K12" s="22"/>
      <c r="L12" s="22"/>
      <c r="M12" s="22"/>
      <c r="N12" s="22"/>
    </row>
    <row r="13" spans="1:14" ht="15">
      <c r="A13" s="4"/>
      <c r="B13" s="9"/>
      <c r="C13" s="21"/>
      <c r="D13" s="22"/>
      <c r="E13" s="22"/>
      <c r="F13" s="22"/>
      <c r="G13" s="22"/>
      <c r="H13" s="22"/>
      <c r="I13" s="22"/>
      <c r="J13" s="22"/>
      <c r="K13" s="22"/>
      <c r="L13" s="22"/>
      <c r="M13" s="22"/>
      <c r="N13" s="22"/>
    </row>
    <row r="14" spans="1:14" ht="15">
      <c r="A14" s="4"/>
      <c r="B14" s="9"/>
      <c r="C14" s="21"/>
      <c r="D14" s="22"/>
      <c r="E14" s="22"/>
      <c r="F14" s="22"/>
      <c r="G14" s="22"/>
      <c r="H14" s="22"/>
      <c r="I14" s="22"/>
      <c r="J14" s="22"/>
      <c r="K14" s="22"/>
      <c r="L14" s="22"/>
      <c r="M14" s="22"/>
      <c r="N14" s="22"/>
    </row>
    <row r="15" spans="1:14" ht="15">
      <c r="A15" s="4"/>
      <c r="B15" s="9"/>
      <c r="C15" s="21"/>
      <c r="D15" s="22"/>
      <c r="E15" s="22"/>
      <c r="F15" s="22"/>
      <c r="G15" s="22"/>
      <c r="H15" s="22"/>
      <c r="I15" s="22"/>
      <c r="J15" s="22"/>
      <c r="K15" s="22"/>
      <c r="L15" s="22"/>
      <c r="M15" s="22"/>
      <c r="N15" s="22"/>
    </row>
    <row r="16" spans="1:14" ht="15">
      <c r="A16" s="4"/>
      <c r="B16" s="9"/>
      <c r="C16" s="21"/>
      <c r="D16" s="22"/>
      <c r="E16" s="22"/>
      <c r="F16" s="22"/>
      <c r="G16" s="22"/>
      <c r="H16" s="22"/>
      <c r="I16" s="22"/>
      <c r="J16" s="22"/>
      <c r="K16" s="22"/>
      <c r="L16" s="22"/>
      <c r="M16" s="22"/>
      <c r="N16" s="22"/>
    </row>
  </sheetData>
  <sheetProtection/>
  <hyperlinks>
    <hyperlink ref="B2" r:id="rId1" display="+@sum(B5:B66)"/>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N52"/>
  <sheetViews>
    <sheetView zoomScale="115" zoomScaleNormal="115" zoomScalePageLayoutView="0" workbookViewId="0" topLeftCell="A1">
      <selection activeCell="A1" sqref="A1"/>
    </sheetView>
  </sheetViews>
  <sheetFormatPr defaultColWidth="9.140625" defaultRowHeight="15"/>
  <cols>
    <col min="1" max="1" width="36.7109375" style="0" customWidth="1"/>
    <col min="2" max="2" width="11.7109375" style="0" bestFit="1" customWidth="1"/>
  </cols>
  <sheetData>
    <row r="2" spans="1:14" ht="124.5">
      <c r="A2" s="11" t="s">
        <v>377</v>
      </c>
      <c r="B2" s="11" t="s">
        <v>678</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+SUM(B6:B23)</f>
        <v>19704.629999999997</v>
      </c>
      <c r="C3" s="1"/>
      <c r="D3" s="1"/>
      <c r="E3" s="1"/>
      <c r="F3" s="1"/>
      <c r="G3" s="1"/>
      <c r="H3" s="1"/>
      <c r="I3" s="1"/>
      <c r="J3" s="1"/>
      <c r="K3" s="1"/>
      <c r="L3" s="1"/>
      <c r="M3" s="1"/>
      <c r="N3" s="1"/>
    </row>
    <row r="4" spans="1:14" ht="102">
      <c r="A4" s="52" t="s">
        <v>787</v>
      </c>
      <c r="B4" s="23" t="s">
        <v>731</v>
      </c>
      <c r="C4" s="24" t="s">
        <v>732</v>
      </c>
      <c r="D4" s="25" t="s">
        <v>866</v>
      </c>
      <c r="E4" s="25" t="s">
        <v>739</v>
      </c>
      <c r="F4" s="26">
        <v>1</v>
      </c>
      <c r="G4" s="25">
        <v>6</v>
      </c>
      <c r="H4" s="26">
        <v>5</v>
      </c>
      <c r="I4" s="25" t="s">
        <v>736</v>
      </c>
      <c r="J4" s="25" t="s">
        <v>734</v>
      </c>
      <c r="K4" s="25" t="s">
        <v>737</v>
      </c>
      <c r="L4" s="25" t="s">
        <v>738</v>
      </c>
      <c r="M4" s="25" t="s">
        <v>777</v>
      </c>
      <c r="N4" s="25" t="s">
        <v>735</v>
      </c>
    </row>
    <row r="5" spans="1:14" ht="45">
      <c r="A5" s="66" t="s">
        <v>867</v>
      </c>
      <c r="B5" s="23"/>
      <c r="C5" s="24"/>
      <c r="D5" s="25"/>
      <c r="E5" s="25"/>
      <c r="F5" s="26"/>
      <c r="G5" s="25"/>
      <c r="H5" s="26"/>
      <c r="I5" s="25"/>
      <c r="J5" s="25"/>
      <c r="K5" s="25"/>
      <c r="L5" s="25"/>
      <c r="M5" s="25"/>
      <c r="N5" s="25"/>
    </row>
    <row r="6" spans="1:14" ht="15">
      <c r="A6" s="2" t="s">
        <v>811</v>
      </c>
      <c r="B6" s="2">
        <v>5200</v>
      </c>
      <c r="C6" s="21"/>
      <c r="D6" s="22"/>
      <c r="E6" s="22"/>
      <c r="F6" s="22"/>
      <c r="G6" s="22"/>
      <c r="H6" s="22"/>
      <c r="I6" s="22"/>
      <c r="J6" s="22"/>
      <c r="K6" s="22"/>
      <c r="L6" s="22"/>
      <c r="M6" s="22"/>
      <c r="N6" s="22"/>
    </row>
    <row r="7" spans="1:14" ht="15">
      <c r="A7" s="2" t="s">
        <v>257</v>
      </c>
      <c r="B7" s="2">
        <v>2930.47</v>
      </c>
      <c r="C7" s="21"/>
      <c r="D7" s="22"/>
      <c r="E7" s="22"/>
      <c r="F7" s="22"/>
      <c r="G7" s="22"/>
      <c r="H7" s="22"/>
      <c r="I7" s="22"/>
      <c r="J7" s="22"/>
      <c r="K7" s="22"/>
      <c r="L7" s="22"/>
      <c r="M7" s="22"/>
      <c r="N7" s="22"/>
    </row>
    <row r="8" spans="1:14" ht="15">
      <c r="A8" s="2" t="s">
        <v>463</v>
      </c>
      <c r="B8" s="2">
        <v>1504.8</v>
      </c>
      <c r="C8" s="21"/>
      <c r="D8" s="22"/>
      <c r="E8" s="22"/>
      <c r="F8" s="22"/>
      <c r="G8" s="22"/>
      <c r="H8" s="22"/>
      <c r="I8" s="22"/>
      <c r="J8" s="22"/>
      <c r="K8" s="22"/>
      <c r="L8" s="22"/>
      <c r="M8" s="22"/>
      <c r="N8" s="22"/>
    </row>
    <row r="9" spans="1:14" ht="15">
      <c r="A9" s="2" t="s">
        <v>462</v>
      </c>
      <c r="B9" s="2">
        <v>1499.43</v>
      </c>
      <c r="C9" s="21"/>
      <c r="D9" s="22"/>
      <c r="E9" s="22"/>
      <c r="F9" s="22"/>
      <c r="G9" s="22"/>
      <c r="H9" s="22"/>
      <c r="I9" s="22"/>
      <c r="J9" s="22"/>
      <c r="K9" s="22"/>
      <c r="L9" s="22"/>
      <c r="M9" s="22"/>
      <c r="N9" s="22"/>
    </row>
    <row r="10" spans="1:14" ht="15">
      <c r="A10" s="2" t="s">
        <v>459</v>
      </c>
      <c r="B10" s="2">
        <v>324.28</v>
      </c>
      <c r="C10" s="21"/>
      <c r="D10" s="22"/>
      <c r="E10" s="22"/>
      <c r="F10" s="22"/>
      <c r="G10" s="22"/>
      <c r="H10" s="22"/>
      <c r="I10" s="22"/>
      <c r="J10" s="22"/>
      <c r="K10" s="22"/>
      <c r="L10" s="22"/>
      <c r="M10" s="22"/>
      <c r="N10" s="22"/>
    </row>
    <row r="11" spans="1:14" ht="15">
      <c r="A11" s="2" t="s">
        <v>461</v>
      </c>
      <c r="B11" s="2">
        <v>311.18</v>
      </c>
      <c r="C11" s="21"/>
      <c r="D11" s="22"/>
      <c r="E11" s="22"/>
      <c r="F11" s="22"/>
      <c r="G11" s="22"/>
      <c r="H11" s="22"/>
      <c r="I11" s="22"/>
      <c r="J11" s="22"/>
      <c r="K11" s="22"/>
      <c r="L11" s="22"/>
      <c r="M11" s="22"/>
      <c r="N11" s="22"/>
    </row>
    <row r="12" spans="1:14" ht="15">
      <c r="A12" s="2" t="s">
        <v>460</v>
      </c>
      <c r="B12" s="2">
        <v>175.77</v>
      </c>
      <c r="C12" s="21"/>
      <c r="D12" s="22"/>
      <c r="E12" s="22"/>
      <c r="F12" s="22"/>
      <c r="G12" s="22"/>
      <c r="H12" s="22"/>
      <c r="I12" s="22"/>
      <c r="J12" s="22"/>
      <c r="K12" s="22"/>
      <c r="L12" s="22"/>
      <c r="M12" s="22"/>
      <c r="N12" s="22"/>
    </row>
    <row r="13" spans="1:14" ht="15">
      <c r="A13" s="2" t="s">
        <v>349</v>
      </c>
      <c r="B13" s="2">
        <v>102.02</v>
      </c>
      <c r="C13" s="21"/>
      <c r="D13" s="22"/>
      <c r="E13" s="22"/>
      <c r="F13" s="22"/>
      <c r="G13" s="22"/>
      <c r="H13" s="22"/>
      <c r="I13" s="22"/>
      <c r="J13" s="22"/>
      <c r="K13" s="22"/>
      <c r="L13" s="22"/>
      <c r="M13" s="22"/>
      <c r="N13" s="22"/>
    </row>
    <row r="14" spans="1:14" ht="15">
      <c r="A14" s="2" t="s">
        <v>256</v>
      </c>
      <c r="B14" s="2">
        <v>1445.68</v>
      </c>
      <c r="C14" s="21"/>
      <c r="D14" s="22"/>
      <c r="E14" s="22"/>
      <c r="F14" s="22"/>
      <c r="G14" s="22"/>
      <c r="H14" s="22"/>
      <c r="I14" s="22"/>
      <c r="J14" s="22"/>
      <c r="K14" s="22"/>
      <c r="L14" s="22"/>
      <c r="M14" s="22"/>
      <c r="N14" s="22"/>
    </row>
    <row r="15" spans="1:14" ht="15">
      <c r="A15" s="2" t="s">
        <v>552</v>
      </c>
      <c r="B15" s="2">
        <v>638.56</v>
      </c>
      <c r="C15" s="21"/>
      <c r="D15" s="22"/>
      <c r="E15" s="22"/>
      <c r="F15" s="22"/>
      <c r="G15" s="22"/>
      <c r="H15" s="22"/>
      <c r="I15" s="22"/>
      <c r="J15" s="22"/>
      <c r="K15" s="22"/>
      <c r="L15" s="22"/>
      <c r="M15" s="22"/>
      <c r="N15" s="22"/>
    </row>
    <row r="16" spans="1:14" ht="15">
      <c r="A16" s="1" t="s">
        <v>706</v>
      </c>
      <c r="B16" s="2">
        <v>152.9</v>
      </c>
      <c r="C16" s="21"/>
      <c r="D16" s="22"/>
      <c r="E16" s="22"/>
      <c r="F16" s="22"/>
      <c r="G16" s="22"/>
      <c r="H16" s="22"/>
      <c r="I16" s="22"/>
      <c r="J16" s="22"/>
      <c r="K16" s="22"/>
      <c r="L16" s="22"/>
      <c r="M16" s="22"/>
      <c r="N16" s="22"/>
    </row>
    <row r="17" spans="1:14" ht="15">
      <c r="A17" s="2" t="s">
        <v>437</v>
      </c>
      <c r="B17" s="2">
        <v>713.33</v>
      </c>
      <c r="C17" s="21"/>
      <c r="D17" s="22"/>
      <c r="E17" s="22"/>
      <c r="F17" s="22"/>
      <c r="G17" s="22"/>
      <c r="H17" s="22"/>
      <c r="I17" s="22"/>
      <c r="J17" s="22"/>
      <c r="K17" s="22"/>
      <c r="L17" s="22"/>
      <c r="M17" s="22"/>
      <c r="N17" s="22"/>
    </row>
    <row r="18" spans="1:14" ht="15">
      <c r="A18" s="2" t="s">
        <v>439</v>
      </c>
      <c r="B18" s="2">
        <v>121.91</v>
      </c>
      <c r="C18" s="21"/>
      <c r="D18" s="22"/>
      <c r="E18" s="22"/>
      <c r="F18" s="22"/>
      <c r="G18" s="22"/>
      <c r="H18" s="22"/>
      <c r="I18" s="22"/>
      <c r="J18" s="22"/>
      <c r="K18" s="22"/>
      <c r="L18" s="22"/>
      <c r="M18" s="22"/>
      <c r="N18" s="22"/>
    </row>
    <row r="19" spans="1:14" ht="15">
      <c r="A19" s="2" t="s">
        <v>438</v>
      </c>
      <c r="B19" s="2">
        <v>84.3</v>
      </c>
      <c r="C19" s="21"/>
      <c r="D19" s="22"/>
      <c r="E19" s="22"/>
      <c r="F19" s="22"/>
      <c r="G19" s="22"/>
      <c r="H19" s="22"/>
      <c r="I19" s="22"/>
      <c r="J19" s="22"/>
      <c r="K19" s="22"/>
      <c r="L19" s="22"/>
      <c r="M19" s="22"/>
      <c r="N19" s="22"/>
    </row>
    <row r="20" spans="1:14" ht="15">
      <c r="A20" s="28" t="s">
        <v>822</v>
      </c>
      <c r="B20" s="56">
        <v>4500</v>
      </c>
      <c r="C20" s="21"/>
      <c r="D20" s="21"/>
      <c r="E20" s="21"/>
      <c r="F20" s="21"/>
      <c r="G20" s="21"/>
      <c r="H20" s="21"/>
      <c r="I20" s="21"/>
      <c r="J20" s="21"/>
      <c r="K20" s="21"/>
      <c r="L20" s="21"/>
      <c r="M20" s="21"/>
      <c r="N20" s="21"/>
    </row>
    <row r="21" spans="1:14" ht="15">
      <c r="A21" s="28" t="s">
        <v>748</v>
      </c>
      <c r="B21" s="21"/>
      <c r="C21" s="21"/>
      <c r="D21" s="21"/>
      <c r="E21" s="21"/>
      <c r="F21" s="21"/>
      <c r="G21" s="21"/>
      <c r="H21" s="21"/>
      <c r="I21" s="21"/>
      <c r="J21" s="21"/>
      <c r="K21" s="21"/>
      <c r="L21" s="21"/>
      <c r="M21" s="21"/>
      <c r="N21" s="21"/>
    </row>
    <row r="22" spans="1:14" ht="15">
      <c r="A22" s="28" t="s">
        <v>748</v>
      </c>
      <c r="B22" s="21"/>
      <c r="C22" s="21"/>
      <c r="D22" s="21"/>
      <c r="E22" s="21"/>
      <c r="F22" s="21"/>
      <c r="G22" s="21"/>
      <c r="H22" s="21"/>
      <c r="I22" s="21"/>
      <c r="J22" s="21"/>
      <c r="K22" s="21"/>
      <c r="L22" s="21"/>
      <c r="M22" s="21"/>
      <c r="N22" s="21"/>
    </row>
    <row r="23" spans="1:14" ht="15">
      <c r="A23" s="28" t="s">
        <v>748</v>
      </c>
      <c r="B23" s="21"/>
      <c r="C23" s="21"/>
      <c r="D23" s="21"/>
      <c r="E23" s="21"/>
      <c r="F23" s="21"/>
      <c r="G23" s="21"/>
      <c r="H23" s="21"/>
      <c r="I23" s="21"/>
      <c r="J23" s="21"/>
      <c r="K23" s="21"/>
      <c r="L23" s="21"/>
      <c r="M23" s="21"/>
      <c r="N23" s="21"/>
    </row>
    <row r="24" spans="1:14" ht="15">
      <c r="A24" s="28" t="s">
        <v>748</v>
      </c>
      <c r="B24" s="21"/>
      <c r="C24" s="21"/>
      <c r="D24" s="21"/>
      <c r="E24" s="21"/>
      <c r="F24" s="21"/>
      <c r="G24" s="21"/>
      <c r="H24" s="21"/>
      <c r="I24" s="21"/>
      <c r="J24" s="21"/>
      <c r="K24" s="21"/>
      <c r="L24" s="21"/>
      <c r="M24" s="21"/>
      <c r="N24" s="21"/>
    </row>
    <row r="25" spans="1:14" ht="15">
      <c r="A25" s="29"/>
      <c r="B25" s="29"/>
      <c r="C25" s="29"/>
      <c r="D25" s="29"/>
      <c r="E25" s="29"/>
      <c r="F25" s="29"/>
      <c r="G25" s="29"/>
      <c r="H25" s="29"/>
      <c r="I25" s="29"/>
      <c r="J25" s="29"/>
      <c r="K25" s="29"/>
      <c r="L25" s="29"/>
      <c r="M25" s="29"/>
      <c r="N25" s="29"/>
    </row>
    <row r="26" spans="1:14" ht="15">
      <c r="A26" s="29"/>
      <c r="B26" s="29"/>
      <c r="C26" s="29"/>
      <c r="D26" s="29"/>
      <c r="E26" s="29"/>
      <c r="F26" s="29"/>
      <c r="G26" s="29"/>
      <c r="H26" s="29"/>
      <c r="I26" s="29"/>
      <c r="J26" s="29"/>
      <c r="K26" s="29"/>
      <c r="L26" s="29"/>
      <c r="M26" s="29"/>
      <c r="N26" s="29"/>
    </row>
    <row r="27" spans="1:14" ht="15">
      <c r="A27" s="29"/>
      <c r="B27" s="29"/>
      <c r="C27" s="29"/>
      <c r="D27" s="29"/>
      <c r="E27" s="29"/>
      <c r="F27" s="29"/>
      <c r="G27" s="29"/>
      <c r="H27" s="29"/>
      <c r="I27" s="29"/>
      <c r="J27" s="29"/>
      <c r="K27" s="29"/>
      <c r="L27" s="29"/>
      <c r="M27" s="29"/>
      <c r="N27" s="29"/>
    </row>
    <row r="28" spans="1:14" ht="15">
      <c r="A28" s="29"/>
      <c r="B28" s="29"/>
      <c r="C28" s="29"/>
      <c r="D28" s="29"/>
      <c r="E28" s="29"/>
      <c r="F28" s="29"/>
      <c r="G28" s="29"/>
      <c r="H28" s="29"/>
      <c r="I28" s="29"/>
      <c r="J28" s="29"/>
      <c r="K28" s="29"/>
      <c r="L28" s="29"/>
      <c r="M28" s="29"/>
      <c r="N28" s="29"/>
    </row>
    <row r="29" spans="1:14" ht="15">
      <c r="A29" s="29"/>
      <c r="B29" s="29"/>
      <c r="C29" s="29"/>
      <c r="D29" s="29"/>
      <c r="E29" s="29"/>
      <c r="F29" s="29"/>
      <c r="G29" s="29"/>
      <c r="H29" s="29"/>
      <c r="I29" s="29"/>
      <c r="J29" s="29"/>
      <c r="K29" s="29"/>
      <c r="L29" s="29"/>
      <c r="M29" s="29"/>
      <c r="N29" s="29"/>
    </row>
    <row r="30" spans="1:14" ht="15">
      <c r="A30" s="29"/>
      <c r="B30" s="29"/>
      <c r="C30" s="29"/>
      <c r="D30" s="29"/>
      <c r="E30" s="29"/>
      <c r="F30" s="29"/>
      <c r="G30" s="29"/>
      <c r="H30" s="29"/>
      <c r="I30" s="29"/>
      <c r="J30" s="29"/>
      <c r="K30" s="29"/>
      <c r="L30" s="29"/>
      <c r="M30" s="29"/>
      <c r="N30" s="29"/>
    </row>
    <row r="31" spans="1:14" ht="15">
      <c r="A31" s="29"/>
      <c r="B31" s="29"/>
      <c r="C31" s="29"/>
      <c r="D31" s="29"/>
      <c r="E31" s="29"/>
      <c r="F31" s="29"/>
      <c r="G31" s="29"/>
      <c r="H31" s="29"/>
      <c r="I31" s="29"/>
      <c r="J31" s="29"/>
      <c r="K31" s="29"/>
      <c r="L31" s="29"/>
      <c r="M31" s="29"/>
      <c r="N31" s="29"/>
    </row>
    <row r="32" spans="1:14" ht="15">
      <c r="A32" s="29"/>
      <c r="B32" s="29"/>
      <c r="C32" s="29"/>
      <c r="D32" s="29"/>
      <c r="E32" s="29"/>
      <c r="F32" s="29"/>
      <c r="G32" s="29"/>
      <c r="H32" s="29"/>
      <c r="I32" s="29"/>
      <c r="J32" s="29"/>
      <c r="K32" s="29"/>
      <c r="L32" s="29"/>
      <c r="M32" s="29"/>
      <c r="N32" s="29"/>
    </row>
    <row r="33" spans="1:14" ht="15">
      <c r="A33" s="29"/>
      <c r="B33" s="29"/>
      <c r="C33" s="29"/>
      <c r="D33" s="29"/>
      <c r="E33" s="29"/>
      <c r="F33" s="29"/>
      <c r="G33" s="29"/>
      <c r="H33" s="29"/>
      <c r="I33" s="29"/>
      <c r="J33" s="29"/>
      <c r="K33" s="29"/>
      <c r="L33" s="29"/>
      <c r="M33" s="29"/>
      <c r="N33" s="29"/>
    </row>
    <row r="34" spans="1:14" ht="15">
      <c r="A34" s="29"/>
      <c r="B34" s="29"/>
      <c r="C34" s="29"/>
      <c r="D34" s="29"/>
      <c r="E34" s="29"/>
      <c r="F34" s="29"/>
      <c r="G34" s="29"/>
      <c r="H34" s="29"/>
      <c r="I34" s="29"/>
      <c r="J34" s="29"/>
      <c r="K34" s="29"/>
      <c r="L34" s="29"/>
      <c r="M34" s="29"/>
      <c r="N34" s="29"/>
    </row>
    <row r="35" spans="1:14" ht="15">
      <c r="A35" s="29"/>
      <c r="B35" s="29"/>
      <c r="C35" s="29"/>
      <c r="D35" s="29"/>
      <c r="E35" s="29"/>
      <c r="F35" s="29"/>
      <c r="G35" s="29"/>
      <c r="H35" s="29"/>
      <c r="I35" s="29"/>
      <c r="J35" s="29"/>
      <c r="K35" s="29"/>
      <c r="L35" s="29"/>
      <c r="M35" s="29"/>
      <c r="N35" s="29"/>
    </row>
    <row r="36" spans="1:14" ht="15">
      <c r="A36" s="29"/>
      <c r="B36" s="29"/>
      <c r="C36" s="29"/>
      <c r="D36" s="29"/>
      <c r="E36" s="29"/>
      <c r="F36" s="29"/>
      <c r="G36" s="29"/>
      <c r="H36" s="29"/>
      <c r="I36" s="29"/>
      <c r="J36" s="29"/>
      <c r="K36" s="29"/>
      <c r="L36" s="29"/>
      <c r="M36" s="29"/>
      <c r="N36" s="29"/>
    </row>
    <row r="37" spans="1:14" ht="15">
      <c r="A37" s="29"/>
      <c r="B37" s="29"/>
      <c r="C37" s="29"/>
      <c r="D37" s="29"/>
      <c r="E37" s="29"/>
      <c r="F37" s="29"/>
      <c r="G37" s="29"/>
      <c r="H37" s="29"/>
      <c r="I37" s="29"/>
      <c r="J37" s="29"/>
      <c r="K37" s="29"/>
      <c r="L37" s="29"/>
      <c r="M37" s="29"/>
      <c r="N37" s="29"/>
    </row>
    <row r="38" spans="1:14" ht="15">
      <c r="A38" s="29"/>
      <c r="B38" s="29"/>
      <c r="C38" s="29"/>
      <c r="D38" s="29"/>
      <c r="E38" s="29"/>
      <c r="F38" s="29"/>
      <c r="G38" s="29"/>
      <c r="H38" s="29"/>
      <c r="I38" s="29"/>
      <c r="J38" s="29"/>
      <c r="K38" s="29"/>
      <c r="L38" s="29"/>
      <c r="M38" s="29"/>
      <c r="N38" s="29"/>
    </row>
    <row r="39" spans="1:14" ht="15">
      <c r="A39" s="29"/>
      <c r="B39" s="29"/>
      <c r="C39" s="29"/>
      <c r="D39" s="29"/>
      <c r="E39" s="29"/>
      <c r="F39" s="29"/>
      <c r="G39" s="29"/>
      <c r="H39" s="29"/>
      <c r="I39" s="29"/>
      <c r="J39" s="29"/>
      <c r="K39" s="29"/>
      <c r="L39" s="29"/>
      <c r="M39" s="29"/>
      <c r="N39" s="29"/>
    </row>
    <row r="40" spans="1:14" ht="15">
      <c r="A40" s="29"/>
      <c r="B40" s="29"/>
      <c r="C40" s="29"/>
      <c r="D40" s="29"/>
      <c r="E40" s="29"/>
      <c r="F40" s="29"/>
      <c r="G40" s="29"/>
      <c r="H40" s="29"/>
      <c r="I40" s="29"/>
      <c r="J40" s="29"/>
      <c r="K40" s="29"/>
      <c r="L40" s="29"/>
      <c r="M40" s="29"/>
      <c r="N40" s="29"/>
    </row>
    <row r="41" spans="1:14" ht="15">
      <c r="A41" s="29"/>
      <c r="B41" s="29"/>
      <c r="C41" s="29"/>
      <c r="D41" s="29"/>
      <c r="E41" s="29"/>
      <c r="F41" s="29"/>
      <c r="G41" s="29"/>
      <c r="H41" s="29"/>
      <c r="I41" s="29"/>
      <c r="J41" s="29"/>
      <c r="K41" s="29"/>
      <c r="L41" s="29"/>
      <c r="M41" s="29"/>
      <c r="N41" s="29"/>
    </row>
    <row r="42" spans="1:14" ht="15">
      <c r="A42" s="29"/>
      <c r="B42" s="29"/>
      <c r="C42" s="29"/>
      <c r="D42" s="29"/>
      <c r="E42" s="29"/>
      <c r="F42" s="29"/>
      <c r="G42" s="29"/>
      <c r="H42" s="29"/>
      <c r="I42" s="29"/>
      <c r="J42" s="29"/>
      <c r="K42" s="29"/>
      <c r="L42" s="29"/>
      <c r="M42" s="29"/>
      <c r="N42" s="29"/>
    </row>
    <row r="43" spans="1:14" ht="15">
      <c r="A43" s="29"/>
      <c r="B43" s="29"/>
      <c r="C43" s="29"/>
      <c r="D43" s="29"/>
      <c r="E43" s="29"/>
      <c r="F43" s="29"/>
      <c r="G43" s="29"/>
      <c r="H43" s="29"/>
      <c r="I43" s="29"/>
      <c r="J43" s="29"/>
      <c r="K43" s="29"/>
      <c r="L43" s="29"/>
      <c r="M43" s="29"/>
      <c r="N43" s="29"/>
    </row>
    <row r="44" spans="1:14" ht="15">
      <c r="A44" s="29"/>
      <c r="B44" s="29"/>
      <c r="C44" s="29"/>
      <c r="D44" s="29"/>
      <c r="E44" s="29"/>
      <c r="F44" s="29"/>
      <c r="G44" s="29"/>
      <c r="H44" s="29"/>
      <c r="I44" s="29"/>
      <c r="J44" s="29"/>
      <c r="K44" s="29"/>
      <c r="L44" s="29"/>
      <c r="M44" s="29"/>
      <c r="N44" s="29"/>
    </row>
    <row r="45" spans="1:14" ht="15">
      <c r="A45" s="29"/>
      <c r="B45" s="29"/>
      <c r="C45" s="29"/>
      <c r="D45" s="29"/>
      <c r="E45" s="29"/>
      <c r="F45" s="29"/>
      <c r="G45" s="29"/>
      <c r="H45" s="29"/>
      <c r="I45" s="29"/>
      <c r="J45" s="29"/>
      <c r="K45" s="29"/>
      <c r="L45" s="29"/>
      <c r="M45" s="29"/>
      <c r="N45" s="29"/>
    </row>
    <row r="46" spans="1:14" ht="15">
      <c r="A46" s="29"/>
      <c r="B46" s="29"/>
      <c r="C46" s="29"/>
      <c r="D46" s="29"/>
      <c r="E46" s="29"/>
      <c r="F46" s="29"/>
      <c r="G46" s="29"/>
      <c r="H46" s="29"/>
      <c r="I46" s="29"/>
      <c r="J46" s="29"/>
      <c r="K46" s="29"/>
      <c r="L46" s="29"/>
      <c r="M46" s="29"/>
      <c r="N46" s="29"/>
    </row>
    <row r="47" spans="1:14" ht="15">
      <c r="A47" s="29"/>
      <c r="B47" s="29"/>
      <c r="C47" s="29"/>
      <c r="D47" s="29"/>
      <c r="E47" s="29"/>
      <c r="F47" s="29"/>
      <c r="G47" s="29"/>
      <c r="H47" s="29"/>
      <c r="I47" s="29"/>
      <c r="J47" s="29"/>
      <c r="K47" s="29"/>
      <c r="L47" s="29"/>
      <c r="M47" s="29"/>
      <c r="N47" s="29"/>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sheetData>
  <sheetProtection/>
  <autoFilter ref="A2:A52"/>
  <hyperlinks>
    <hyperlink ref="B3" r:id="rId1" display="+@sum(B5:B19)"/>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N95"/>
  <sheetViews>
    <sheetView zoomScale="130" zoomScaleNormal="130" zoomScalePageLayoutView="0" workbookViewId="0" topLeftCell="A1">
      <selection activeCell="A1" sqref="A1"/>
    </sheetView>
  </sheetViews>
  <sheetFormatPr defaultColWidth="9.140625" defaultRowHeight="15"/>
  <cols>
    <col min="1" max="1" width="36.7109375" style="0" customWidth="1"/>
    <col min="2" max="2" width="11.7109375" style="0" bestFit="1" customWidth="1"/>
  </cols>
  <sheetData>
    <row r="2" spans="1:14" ht="109.5" customHeight="1">
      <c r="A2" s="12" t="s">
        <v>377</v>
      </c>
      <c r="B2" s="12" t="s">
        <v>677</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+SUM(B5:B77)</f>
        <v>6652.850000000001</v>
      </c>
      <c r="C3" s="1"/>
      <c r="D3" s="1"/>
      <c r="E3" s="1"/>
      <c r="F3" s="1"/>
      <c r="G3" s="1"/>
      <c r="H3" s="1"/>
      <c r="I3" s="1"/>
      <c r="J3" s="1"/>
      <c r="K3" s="1"/>
      <c r="L3" s="1"/>
      <c r="M3" s="1"/>
      <c r="N3" s="1"/>
    </row>
    <row r="4" spans="1:14" ht="102">
      <c r="A4" s="52" t="s">
        <v>787</v>
      </c>
      <c r="B4" s="23" t="s">
        <v>731</v>
      </c>
      <c r="C4" s="24" t="s">
        <v>732</v>
      </c>
      <c r="D4" s="25"/>
      <c r="E4" s="25" t="s">
        <v>739</v>
      </c>
      <c r="F4" s="26">
        <v>1</v>
      </c>
      <c r="G4" s="25">
        <v>6</v>
      </c>
      <c r="H4" s="26">
        <v>5</v>
      </c>
      <c r="I4" s="25" t="s">
        <v>736</v>
      </c>
      <c r="J4" s="25" t="s">
        <v>734</v>
      </c>
      <c r="K4" s="25" t="s">
        <v>737</v>
      </c>
      <c r="L4" s="25" t="s">
        <v>738</v>
      </c>
      <c r="M4" s="25" t="s">
        <v>777</v>
      </c>
      <c r="N4" s="25" t="s">
        <v>735</v>
      </c>
    </row>
    <row r="5" spans="1:14" ht="15">
      <c r="A5" s="2" t="s">
        <v>170</v>
      </c>
      <c r="B5" s="2">
        <v>114.12</v>
      </c>
      <c r="C5" s="21"/>
      <c r="D5" s="22"/>
      <c r="E5" s="22"/>
      <c r="F5" s="22"/>
      <c r="G5" s="22"/>
      <c r="H5" s="22"/>
      <c r="I5" s="22"/>
      <c r="J5" s="22"/>
      <c r="K5" s="22"/>
      <c r="L5" s="22"/>
      <c r="M5" s="22"/>
      <c r="N5" s="22"/>
    </row>
    <row r="6" spans="1:14" ht="15">
      <c r="A6" s="2" t="s">
        <v>582</v>
      </c>
      <c r="B6" s="2">
        <v>42.72</v>
      </c>
      <c r="C6" s="21"/>
      <c r="D6" s="22"/>
      <c r="E6" s="22"/>
      <c r="F6" s="22"/>
      <c r="G6" s="22"/>
      <c r="H6" s="22"/>
      <c r="I6" s="22"/>
      <c r="J6" s="22"/>
      <c r="K6" s="22"/>
      <c r="L6" s="22"/>
      <c r="M6" s="22"/>
      <c r="N6" s="22"/>
    </row>
    <row r="7" spans="1:14" ht="15">
      <c r="A7" s="2" t="s">
        <v>592</v>
      </c>
      <c r="B7" s="2">
        <v>46</v>
      </c>
      <c r="C7" s="21"/>
      <c r="D7" s="22"/>
      <c r="E7" s="22"/>
      <c r="F7" s="22"/>
      <c r="G7" s="22"/>
      <c r="H7" s="22"/>
      <c r="I7" s="22"/>
      <c r="J7" s="22"/>
      <c r="K7" s="22"/>
      <c r="L7" s="22"/>
      <c r="M7" s="22"/>
      <c r="N7" s="22"/>
    </row>
    <row r="8" spans="1:14" ht="15">
      <c r="A8" s="2" t="s">
        <v>293</v>
      </c>
      <c r="B8" s="2">
        <v>56.51</v>
      </c>
      <c r="C8" s="21"/>
      <c r="D8" s="22"/>
      <c r="E8" s="22"/>
      <c r="F8" s="22"/>
      <c r="G8" s="22"/>
      <c r="H8" s="22"/>
      <c r="I8" s="22"/>
      <c r="J8" s="22"/>
      <c r="K8" s="22"/>
      <c r="L8" s="22"/>
      <c r="M8" s="22"/>
      <c r="N8" s="22"/>
    </row>
    <row r="9" spans="1:14" ht="15">
      <c r="A9" s="2" t="s">
        <v>580</v>
      </c>
      <c r="B9" s="2">
        <v>26.55</v>
      </c>
      <c r="C9" s="21"/>
      <c r="D9" s="22"/>
      <c r="E9" s="22"/>
      <c r="F9" s="22"/>
      <c r="G9" s="22"/>
      <c r="H9" s="22"/>
      <c r="I9" s="22"/>
      <c r="J9" s="22"/>
      <c r="K9" s="22"/>
      <c r="L9" s="22"/>
      <c r="M9" s="22"/>
      <c r="N9" s="22"/>
    </row>
    <row r="10" spans="1:14" ht="15">
      <c r="A10" s="2" t="s">
        <v>593</v>
      </c>
      <c r="B10" s="2">
        <v>24.06</v>
      </c>
      <c r="C10" s="21"/>
      <c r="D10" s="22"/>
      <c r="E10" s="22"/>
      <c r="F10" s="22"/>
      <c r="G10" s="22"/>
      <c r="H10" s="22"/>
      <c r="I10" s="22"/>
      <c r="J10" s="22"/>
      <c r="K10" s="22"/>
      <c r="L10" s="22"/>
      <c r="M10" s="22"/>
      <c r="N10" s="22"/>
    </row>
    <row r="11" spans="1:14" ht="15">
      <c r="A11" s="2" t="s">
        <v>583</v>
      </c>
      <c r="B11" s="2">
        <v>20.99</v>
      </c>
      <c r="C11" s="21"/>
      <c r="D11" s="22"/>
      <c r="E11" s="22"/>
      <c r="F11" s="22"/>
      <c r="G11" s="22"/>
      <c r="H11" s="22"/>
      <c r="I11" s="22"/>
      <c r="J11" s="22"/>
      <c r="K11" s="22"/>
      <c r="L11" s="22"/>
      <c r="M11" s="22"/>
      <c r="N11" s="22"/>
    </row>
    <row r="12" spans="1:14" ht="15">
      <c r="A12" s="2" t="s">
        <v>588</v>
      </c>
      <c r="B12" s="2">
        <v>19.84</v>
      </c>
      <c r="C12" s="21"/>
      <c r="D12" s="22"/>
      <c r="E12" s="22"/>
      <c r="F12" s="22"/>
      <c r="G12" s="22"/>
      <c r="H12" s="22"/>
      <c r="I12" s="22"/>
      <c r="J12" s="22"/>
      <c r="K12" s="22"/>
      <c r="L12" s="22"/>
      <c r="M12" s="22"/>
      <c r="N12" s="22"/>
    </row>
    <row r="13" spans="1:14" ht="15">
      <c r="A13" s="2" t="s">
        <v>586</v>
      </c>
      <c r="B13" s="2">
        <v>14.02</v>
      </c>
      <c r="C13" s="21"/>
      <c r="D13" s="22"/>
      <c r="E13" s="22"/>
      <c r="F13" s="22"/>
      <c r="G13" s="22"/>
      <c r="H13" s="22"/>
      <c r="I13" s="22"/>
      <c r="J13" s="22"/>
      <c r="K13" s="22"/>
      <c r="L13" s="22"/>
      <c r="M13" s="22"/>
      <c r="N13" s="22"/>
    </row>
    <row r="14" spans="1:14" ht="15">
      <c r="A14" s="2" t="s">
        <v>581</v>
      </c>
      <c r="B14" s="2">
        <v>13.73</v>
      </c>
      <c r="C14" s="21"/>
      <c r="D14" s="22"/>
      <c r="E14" s="22"/>
      <c r="F14" s="22"/>
      <c r="G14" s="22"/>
      <c r="H14" s="22"/>
      <c r="I14" s="22"/>
      <c r="J14" s="22"/>
      <c r="K14" s="22"/>
      <c r="L14" s="22"/>
      <c r="M14" s="22"/>
      <c r="N14" s="22"/>
    </row>
    <row r="15" spans="1:14" ht="15">
      <c r="A15" s="2" t="s">
        <v>585</v>
      </c>
      <c r="B15" s="2">
        <v>9.4</v>
      </c>
      <c r="C15" s="21"/>
      <c r="D15" s="22"/>
      <c r="E15" s="22"/>
      <c r="F15" s="22"/>
      <c r="G15" s="22"/>
      <c r="H15" s="22"/>
      <c r="I15" s="22"/>
      <c r="J15" s="22"/>
      <c r="K15" s="22"/>
      <c r="L15" s="22"/>
      <c r="M15" s="22"/>
      <c r="N15" s="22"/>
    </row>
    <row r="16" spans="1:14" ht="15">
      <c r="A16" s="2" t="s">
        <v>589</v>
      </c>
      <c r="B16" s="2">
        <v>45.12</v>
      </c>
      <c r="C16" s="21"/>
      <c r="D16" s="22"/>
      <c r="E16" s="22"/>
      <c r="F16" s="22"/>
      <c r="G16" s="22"/>
      <c r="H16" s="22"/>
      <c r="I16" s="22"/>
      <c r="J16" s="22"/>
      <c r="K16" s="22"/>
      <c r="L16" s="22"/>
      <c r="M16" s="22"/>
      <c r="N16" s="22"/>
    </row>
    <row r="17" spans="1:14" ht="15">
      <c r="A17" s="34"/>
      <c r="B17" s="34"/>
      <c r="C17" s="21"/>
      <c r="D17" s="22"/>
      <c r="E17" s="22"/>
      <c r="F17" s="22"/>
      <c r="G17" s="22"/>
      <c r="H17" s="22"/>
      <c r="I17" s="22"/>
      <c r="J17" s="22"/>
      <c r="K17" s="22"/>
      <c r="L17" s="22"/>
      <c r="M17" s="22"/>
      <c r="N17" s="22"/>
    </row>
    <row r="18" spans="1:14" ht="15">
      <c r="A18" s="2" t="s">
        <v>338</v>
      </c>
      <c r="B18" s="2">
        <v>561.05</v>
      </c>
      <c r="C18" s="21"/>
      <c r="D18" s="22"/>
      <c r="E18" s="22"/>
      <c r="F18" s="22"/>
      <c r="G18" s="22"/>
      <c r="H18" s="22"/>
      <c r="I18" s="22"/>
      <c r="J18" s="22"/>
      <c r="K18" s="22"/>
      <c r="L18" s="22"/>
      <c r="M18" s="22"/>
      <c r="N18" s="22"/>
    </row>
    <row r="19" spans="1:14" ht="15">
      <c r="A19" s="2" t="s">
        <v>182</v>
      </c>
      <c r="B19" s="2">
        <v>348.33</v>
      </c>
      <c r="C19" s="21"/>
      <c r="D19" s="22"/>
      <c r="E19" s="22"/>
      <c r="F19" s="22"/>
      <c r="G19" s="22"/>
      <c r="H19" s="22"/>
      <c r="I19" s="22"/>
      <c r="J19" s="22"/>
      <c r="K19" s="22"/>
      <c r="L19" s="22"/>
      <c r="M19" s="22"/>
      <c r="N19" s="22"/>
    </row>
    <row r="20" spans="1:14" ht="15">
      <c r="A20" s="2" t="s">
        <v>337</v>
      </c>
      <c r="B20" s="2">
        <v>10.72</v>
      </c>
      <c r="C20" s="21"/>
      <c r="D20" s="22"/>
      <c r="E20" s="22"/>
      <c r="F20" s="22"/>
      <c r="G20" s="22"/>
      <c r="H20" s="22"/>
      <c r="I20" s="22"/>
      <c r="J20" s="22"/>
      <c r="K20" s="22"/>
      <c r="L20" s="22"/>
      <c r="M20" s="22"/>
      <c r="N20" s="22"/>
    </row>
    <row r="21" spans="1:14" ht="15">
      <c r="A21" s="2" t="s">
        <v>339</v>
      </c>
      <c r="B21" s="2">
        <v>10.05</v>
      </c>
      <c r="C21" s="21"/>
      <c r="D21" s="22"/>
      <c r="E21" s="22"/>
      <c r="F21" s="22"/>
      <c r="G21" s="22"/>
      <c r="H21" s="22"/>
      <c r="I21" s="22"/>
      <c r="J21" s="22"/>
      <c r="K21" s="22"/>
      <c r="L21" s="22"/>
      <c r="M21" s="22"/>
      <c r="N21" s="22"/>
    </row>
    <row r="22" spans="1:14" ht="15">
      <c r="A22" s="2" t="s">
        <v>178</v>
      </c>
      <c r="B22" s="2">
        <v>531.94</v>
      </c>
      <c r="C22" s="21"/>
      <c r="D22" s="22"/>
      <c r="E22" s="22"/>
      <c r="F22" s="22"/>
      <c r="G22" s="22"/>
      <c r="H22" s="22"/>
      <c r="I22" s="22"/>
      <c r="J22" s="22"/>
      <c r="K22" s="22"/>
      <c r="L22" s="22"/>
      <c r="M22" s="22"/>
      <c r="N22" s="22"/>
    </row>
    <row r="23" spans="1:14" ht="15">
      <c r="A23" s="2" t="s">
        <v>307</v>
      </c>
      <c r="B23" s="2">
        <v>138.23</v>
      </c>
      <c r="C23" s="21"/>
      <c r="D23" s="22"/>
      <c r="E23" s="22"/>
      <c r="F23" s="22"/>
      <c r="G23" s="22"/>
      <c r="H23" s="22"/>
      <c r="I23" s="22"/>
      <c r="J23" s="22"/>
      <c r="K23" s="22"/>
      <c r="L23" s="22"/>
      <c r="M23" s="22"/>
      <c r="N23" s="22"/>
    </row>
    <row r="24" spans="1:14" ht="15">
      <c r="A24" s="34"/>
      <c r="B24" s="34"/>
      <c r="C24" s="21"/>
      <c r="D24" s="22"/>
      <c r="E24" s="22"/>
      <c r="F24" s="22"/>
      <c r="G24" s="22"/>
      <c r="H24" s="22"/>
      <c r="I24" s="22"/>
      <c r="J24" s="22"/>
      <c r="K24" s="22"/>
      <c r="L24" s="22"/>
      <c r="M24" s="22"/>
      <c r="N24" s="22"/>
    </row>
    <row r="25" spans="1:14" ht="15">
      <c r="A25" s="2" t="s">
        <v>150</v>
      </c>
      <c r="B25" s="2">
        <v>320.1</v>
      </c>
      <c r="C25" s="21"/>
      <c r="D25" s="22"/>
      <c r="E25" s="22"/>
      <c r="F25" s="22"/>
      <c r="G25" s="22"/>
      <c r="H25" s="22"/>
      <c r="I25" s="22"/>
      <c r="J25" s="22"/>
      <c r="K25" s="22"/>
      <c r="L25" s="22"/>
      <c r="M25" s="22"/>
      <c r="N25" s="22"/>
    </row>
    <row r="26" spans="1:14" ht="15">
      <c r="A26" s="34"/>
      <c r="B26" s="34"/>
      <c r="C26" s="21"/>
      <c r="D26" s="22"/>
      <c r="E26" s="22"/>
      <c r="F26" s="22"/>
      <c r="G26" s="22"/>
      <c r="H26" s="22"/>
      <c r="I26" s="22"/>
      <c r="J26" s="22"/>
      <c r="K26" s="22"/>
      <c r="L26" s="22"/>
      <c r="M26" s="22"/>
      <c r="N26" s="22"/>
    </row>
    <row r="27" spans="1:14" ht="15">
      <c r="A27" s="2" t="s">
        <v>311</v>
      </c>
      <c r="B27" s="2">
        <v>326.99</v>
      </c>
      <c r="C27" s="21"/>
      <c r="D27" s="22"/>
      <c r="E27" s="22"/>
      <c r="F27" s="22"/>
      <c r="G27" s="22"/>
      <c r="H27" s="22"/>
      <c r="I27" s="22"/>
      <c r="J27" s="22"/>
      <c r="K27" s="22"/>
      <c r="L27" s="22"/>
      <c r="M27" s="22"/>
      <c r="N27" s="22"/>
    </row>
    <row r="28" spans="1:14" ht="15">
      <c r="A28" s="2" t="s">
        <v>587</v>
      </c>
      <c r="B28" s="2">
        <v>45.35</v>
      </c>
      <c r="C28" s="21"/>
      <c r="D28" s="22"/>
      <c r="E28" s="22"/>
      <c r="F28" s="22"/>
      <c r="G28" s="22"/>
      <c r="H28" s="22"/>
      <c r="I28" s="22"/>
      <c r="J28" s="22"/>
      <c r="K28" s="22"/>
      <c r="L28" s="22"/>
      <c r="M28" s="22"/>
      <c r="N28" s="22"/>
    </row>
    <row r="29" spans="3:14" ht="15">
      <c r="C29" s="21"/>
      <c r="D29" s="22"/>
      <c r="E29" s="22"/>
      <c r="F29" s="22"/>
      <c r="G29" s="22"/>
      <c r="H29" s="22"/>
      <c r="I29" s="22"/>
      <c r="J29" s="22"/>
      <c r="K29" s="22"/>
      <c r="L29" s="22"/>
      <c r="M29" s="22"/>
      <c r="N29" s="22"/>
    </row>
    <row r="30" spans="1:14" ht="15">
      <c r="A30" s="2" t="s">
        <v>176</v>
      </c>
      <c r="B30" s="2">
        <v>293.51</v>
      </c>
      <c r="C30" s="21"/>
      <c r="D30" s="22"/>
      <c r="E30" s="22"/>
      <c r="F30" s="22"/>
      <c r="G30" s="22"/>
      <c r="H30" s="22"/>
      <c r="I30" s="22"/>
      <c r="J30" s="22"/>
      <c r="K30" s="22"/>
      <c r="L30" s="22"/>
      <c r="M30" s="22"/>
      <c r="N30" s="22"/>
    </row>
    <row r="31" spans="1:14" ht="15">
      <c r="A31" s="34"/>
      <c r="B31" s="34"/>
      <c r="C31" s="21"/>
      <c r="D31" s="22"/>
      <c r="E31" s="22"/>
      <c r="F31" s="22"/>
      <c r="G31" s="22"/>
      <c r="H31" s="22"/>
      <c r="I31" s="22"/>
      <c r="J31" s="22"/>
      <c r="K31" s="22"/>
      <c r="L31" s="22"/>
      <c r="M31" s="22"/>
      <c r="N31" s="22"/>
    </row>
    <row r="32" spans="1:14" ht="15">
      <c r="A32" s="2" t="s">
        <v>185</v>
      </c>
      <c r="B32" s="2">
        <v>383.13</v>
      </c>
      <c r="C32" s="21"/>
      <c r="D32" s="22"/>
      <c r="E32" s="22"/>
      <c r="F32" s="22"/>
      <c r="G32" s="22"/>
      <c r="H32" s="22"/>
      <c r="I32" s="22"/>
      <c r="J32" s="22"/>
      <c r="K32" s="22"/>
      <c r="L32" s="22"/>
      <c r="M32" s="22"/>
      <c r="N32" s="22"/>
    </row>
    <row r="33" spans="1:14" ht="15">
      <c r="A33" s="2" t="s">
        <v>74</v>
      </c>
      <c r="B33" s="2">
        <v>150</v>
      </c>
      <c r="C33" s="21"/>
      <c r="D33" s="22"/>
      <c r="E33" s="22"/>
      <c r="F33" s="22"/>
      <c r="G33" s="22"/>
      <c r="H33" s="22"/>
      <c r="I33" s="22"/>
      <c r="J33" s="22"/>
      <c r="K33" s="22"/>
      <c r="L33" s="22"/>
      <c r="M33" s="22"/>
      <c r="N33" s="22"/>
    </row>
    <row r="34" spans="1:14" ht="15">
      <c r="A34" s="2" t="s">
        <v>590</v>
      </c>
      <c r="B34" s="2">
        <v>69.71</v>
      </c>
      <c r="C34" s="21"/>
      <c r="D34" s="22"/>
      <c r="E34" s="22"/>
      <c r="F34" s="22"/>
      <c r="G34" s="22"/>
      <c r="H34" s="22"/>
      <c r="I34" s="22"/>
      <c r="J34" s="22"/>
      <c r="K34" s="22"/>
      <c r="L34" s="22"/>
      <c r="M34" s="22"/>
      <c r="N34" s="22"/>
    </row>
    <row r="35" spans="1:14" ht="15">
      <c r="A35" s="2" t="s">
        <v>174</v>
      </c>
      <c r="B35" s="2">
        <v>28.9</v>
      </c>
      <c r="C35" s="21"/>
      <c r="D35" s="22"/>
      <c r="E35" s="22"/>
      <c r="F35" s="22"/>
      <c r="G35" s="22"/>
      <c r="H35" s="22"/>
      <c r="I35" s="22"/>
      <c r="J35" s="22"/>
      <c r="K35" s="22"/>
      <c r="L35" s="22"/>
      <c r="M35" s="22"/>
      <c r="N35" s="22"/>
    </row>
    <row r="36" spans="1:14" ht="15">
      <c r="A36" s="2" t="s">
        <v>184</v>
      </c>
      <c r="B36" s="2">
        <v>22.39</v>
      </c>
      <c r="C36" s="21"/>
      <c r="D36" s="22"/>
      <c r="E36" s="22"/>
      <c r="F36" s="22"/>
      <c r="G36" s="22"/>
      <c r="H36" s="22"/>
      <c r="I36" s="22"/>
      <c r="J36" s="22"/>
      <c r="K36" s="22"/>
      <c r="L36" s="22"/>
      <c r="M36" s="22"/>
      <c r="N36" s="22"/>
    </row>
    <row r="37" spans="1:14" ht="15">
      <c r="A37" s="2" t="s">
        <v>344</v>
      </c>
      <c r="B37" s="2">
        <v>9.61</v>
      </c>
      <c r="C37" s="21"/>
      <c r="D37" s="22"/>
      <c r="E37" s="22"/>
      <c r="F37" s="22"/>
      <c r="G37" s="22"/>
      <c r="H37" s="22"/>
      <c r="I37" s="22"/>
      <c r="J37" s="22"/>
      <c r="K37" s="22"/>
      <c r="L37" s="22"/>
      <c r="M37" s="22"/>
      <c r="N37" s="22"/>
    </row>
    <row r="38" spans="1:14" ht="15">
      <c r="A38" s="34"/>
      <c r="B38" s="34"/>
      <c r="C38" s="21"/>
      <c r="D38" s="22"/>
      <c r="E38" s="22"/>
      <c r="F38" s="22"/>
      <c r="G38" s="22"/>
      <c r="H38" s="22"/>
      <c r="I38" s="22"/>
      <c r="J38" s="22"/>
      <c r="K38" s="22"/>
      <c r="L38" s="22"/>
      <c r="M38" s="22"/>
      <c r="N38" s="22"/>
    </row>
    <row r="39" spans="1:14" ht="15">
      <c r="A39" s="2" t="s">
        <v>181</v>
      </c>
      <c r="B39" s="2">
        <v>231.77</v>
      </c>
      <c r="C39" s="21"/>
      <c r="D39" s="22"/>
      <c r="E39" s="22"/>
      <c r="F39" s="22"/>
      <c r="G39" s="22"/>
      <c r="H39" s="22"/>
      <c r="I39" s="22"/>
      <c r="J39" s="22"/>
      <c r="K39" s="22"/>
      <c r="L39" s="22"/>
      <c r="M39" s="22"/>
      <c r="N39" s="22"/>
    </row>
    <row r="40" spans="1:14" ht="15">
      <c r="A40" s="2" t="s">
        <v>329</v>
      </c>
      <c r="B40" s="2">
        <v>21.17</v>
      </c>
      <c r="C40" s="21"/>
      <c r="D40" s="22"/>
      <c r="E40" s="22"/>
      <c r="F40" s="22"/>
      <c r="G40" s="22"/>
      <c r="H40" s="22"/>
      <c r="I40" s="22"/>
      <c r="J40" s="22"/>
      <c r="K40" s="22"/>
      <c r="L40" s="22"/>
      <c r="M40" s="22"/>
      <c r="N40" s="22"/>
    </row>
    <row r="41" spans="1:14" ht="15">
      <c r="A41" s="2" t="s">
        <v>2</v>
      </c>
      <c r="B41" s="2">
        <v>160.97</v>
      </c>
      <c r="C41" s="21"/>
      <c r="D41" s="22"/>
      <c r="E41" s="22"/>
      <c r="F41" s="22"/>
      <c r="G41" s="22"/>
      <c r="H41" s="22"/>
      <c r="I41" s="22"/>
      <c r="J41" s="22"/>
      <c r="K41" s="22"/>
      <c r="L41" s="22"/>
      <c r="M41" s="22"/>
      <c r="N41" s="22"/>
    </row>
    <row r="42" spans="1:14" ht="15">
      <c r="A42" s="34"/>
      <c r="B42" s="34"/>
      <c r="C42" s="21"/>
      <c r="D42" s="22"/>
      <c r="E42" s="22"/>
      <c r="F42" s="22"/>
      <c r="G42" s="22"/>
      <c r="H42" s="22"/>
      <c r="I42" s="22"/>
      <c r="J42" s="22"/>
      <c r="K42" s="22"/>
      <c r="L42" s="22"/>
      <c r="M42" s="22"/>
      <c r="N42" s="22"/>
    </row>
    <row r="43" spans="1:14" ht="15">
      <c r="A43" s="2" t="s">
        <v>3</v>
      </c>
      <c r="B43" s="2">
        <v>160.57999999999998</v>
      </c>
      <c r="C43" s="21"/>
      <c r="D43" s="22"/>
      <c r="E43" s="22"/>
      <c r="F43" s="22"/>
      <c r="G43" s="22"/>
      <c r="H43" s="22"/>
      <c r="I43" s="22"/>
      <c r="J43" s="22"/>
      <c r="K43" s="22"/>
      <c r="L43" s="22"/>
      <c r="M43" s="22"/>
      <c r="N43" s="22"/>
    </row>
    <row r="44" spans="1:14" ht="15">
      <c r="A44" s="2" t="s">
        <v>593</v>
      </c>
      <c r="B44" s="2">
        <v>24.06</v>
      </c>
      <c r="C44" s="21"/>
      <c r="D44" s="22"/>
      <c r="E44" s="22"/>
      <c r="F44" s="22"/>
      <c r="G44" s="22"/>
      <c r="H44" s="22"/>
      <c r="I44" s="22"/>
      <c r="J44" s="22"/>
      <c r="K44" s="22"/>
      <c r="L44" s="22"/>
      <c r="M44" s="22"/>
      <c r="N44" s="22"/>
    </row>
    <row r="45" spans="1:14" ht="15">
      <c r="A45" s="2" t="s">
        <v>309</v>
      </c>
      <c r="B45" s="2">
        <v>151.66</v>
      </c>
      <c r="C45" s="21"/>
      <c r="D45" s="22"/>
      <c r="E45" s="22"/>
      <c r="F45" s="22"/>
      <c r="G45" s="22"/>
      <c r="H45" s="22"/>
      <c r="I45" s="22"/>
      <c r="J45" s="22"/>
      <c r="K45" s="22"/>
      <c r="L45" s="22"/>
      <c r="M45" s="22"/>
      <c r="N45" s="22"/>
    </row>
    <row r="46" spans="1:14" ht="15">
      <c r="A46" s="2" t="s">
        <v>1</v>
      </c>
      <c r="B46" s="2">
        <v>151.62</v>
      </c>
      <c r="C46" s="21"/>
      <c r="D46" s="22"/>
      <c r="E46" s="22"/>
      <c r="F46" s="22"/>
      <c r="G46" s="22"/>
      <c r="H46" s="22"/>
      <c r="I46" s="22"/>
      <c r="J46" s="22"/>
      <c r="K46" s="22"/>
      <c r="L46" s="22"/>
      <c r="M46" s="22"/>
      <c r="N46" s="22"/>
    </row>
    <row r="47" spans="1:14" ht="15">
      <c r="A47" s="2" t="s">
        <v>187</v>
      </c>
      <c r="B47" s="2">
        <v>83.23</v>
      </c>
      <c r="C47" s="21"/>
      <c r="D47" s="22"/>
      <c r="E47" s="22"/>
      <c r="F47" s="22"/>
      <c r="G47" s="22"/>
      <c r="H47" s="22"/>
      <c r="I47" s="22"/>
      <c r="J47" s="22"/>
      <c r="K47" s="22"/>
      <c r="L47" s="22"/>
      <c r="M47" s="22"/>
      <c r="N47" s="22"/>
    </row>
    <row r="48" spans="1:14" ht="15">
      <c r="A48" s="2" t="s">
        <v>306</v>
      </c>
      <c r="B48" s="2">
        <v>79.54</v>
      </c>
      <c r="C48" s="21"/>
      <c r="D48" s="22"/>
      <c r="E48" s="22"/>
      <c r="F48" s="22"/>
      <c r="G48" s="22"/>
      <c r="H48" s="22"/>
      <c r="I48" s="22"/>
      <c r="J48" s="22"/>
      <c r="K48" s="22"/>
      <c r="L48" s="22"/>
      <c r="M48" s="22"/>
      <c r="N48" s="22"/>
    </row>
    <row r="49" spans="1:14" ht="15">
      <c r="A49" s="34"/>
      <c r="B49" s="34"/>
      <c r="C49" s="21"/>
      <c r="D49" s="22"/>
      <c r="E49" s="22"/>
      <c r="F49" s="22"/>
      <c r="G49" s="22"/>
      <c r="H49" s="22"/>
      <c r="I49" s="22"/>
      <c r="J49" s="22"/>
      <c r="K49" s="22"/>
      <c r="L49" s="22"/>
      <c r="M49" s="22"/>
      <c r="N49" s="22"/>
    </row>
    <row r="50" spans="1:14" ht="15">
      <c r="A50" s="2" t="s">
        <v>171</v>
      </c>
      <c r="B50" s="2">
        <v>150.53</v>
      </c>
      <c r="C50" s="21"/>
      <c r="D50" s="22"/>
      <c r="E50" s="22"/>
      <c r="F50" s="22"/>
      <c r="G50" s="22"/>
      <c r="H50" s="22"/>
      <c r="I50" s="22"/>
      <c r="J50" s="22"/>
      <c r="K50" s="22"/>
      <c r="L50" s="22"/>
      <c r="M50" s="22"/>
      <c r="N50" s="22"/>
    </row>
    <row r="51" spans="1:14" ht="15">
      <c r="A51" s="2" t="s">
        <v>321</v>
      </c>
      <c r="B51" s="2">
        <v>67.5</v>
      </c>
      <c r="C51" s="21"/>
      <c r="D51" s="22"/>
      <c r="E51" s="22"/>
      <c r="F51" s="22"/>
      <c r="G51" s="22"/>
      <c r="H51" s="22"/>
      <c r="I51" s="22"/>
      <c r="J51" s="22"/>
      <c r="K51" s="22"/>
      <c r="L51" s="22"/>
      <c r="M51" s="22"/>
      <c r="N51" s="22"/>
    </row>
    <row r="52" spans="1:14" ht="15">
      <c r="A52" s="2" t="s">
        <v>481</v>
      </c>
      <c r="B52" s="2">
        <v>61.02</v>
      </c>
      <c r="C52" s="21"/>
      <c r="D52" s="22"/>
      <c r="E52" s="22"/>
      <c r="F52" s="22"/>
      <c r="G52" s="22"/>
      <c r="H52" s="22"/>
      <c r="I52" s="22"/>
      <c r="J52" s="22"/>
      <c r="K52" s="22"/>
      <c r="L52" s="22"/>
      <c r="M52" s="22"/>
      <c r="N52" s="22"/>
    </row>
    <row r="53" spans="1:14" ht="15">
      <c r="A53" s="34"/>
      <c r="B53" s="34"/>
      <c r="C53" s="21"/>
      <c r="D53" s="22"/>
      <c r="E53" s="22"/>
      <c r="F53" s="22"/>
      <c r="G53" s="22"/>
      <c r="H53" s="22"/>
      <c r="I53" s="22"/>
      <c r="J53" s="22"/>
      <c r="K53" s="22"/>
      <c r="L53" s="22"/>
      <c r="M53" s="22"/>
      <c r="N53" s="22"/>
    </row>
    <row r="54" spans="1:14" ht="15">
      <c r="A54" s="2" t="s">
        <v>177</v>
      </c>
      <c r="B54" s="2">
        <v>279.86</v>
      </c>
      <c r="C54" s="21"/>
      <c r="D54" s="22"/>
      <c r="E54" s="22"/>
      <c r="F54" s="22"/>
      <c r="G54" s="22"/>
      <c r="H54" s="22"/>
      <c r="I54" s="22"/>
      <c r="J54" s="22"/>
      <c r="K54" s="22"/>
      <c r="L54" s="22"/>
      <c r="M54" s="22"/>
      <c r="N54" s="22"/>
    </row>
    <row r="55" spans="1:14" ht="15">
      <c r="A55" s="2" t="s">
        <v>185</v>
      </c>
      <c r="B55" s="2">
        <v>265.53</v>
      </c>
      <c r="C55" s="21"/>
      <c r="D55" s="22"/>
      <c r="E55" s="22"/>
      <c r="F55" s="22"/>
      <c r="G55" s="22"/>
      <c r="H55" s="22"/>
      <c r="I55" s="22"/>
      <c r="J55" s="22"/>
      <c r="K55" s="22"/>
      <c r="L55" s="22"/>
      <c r="M55" s="22"/>
      <c r="N55" s="22"/>
    </row>
    <row r="56" spans="1:14" ht="15">
      <c r="A56" s="2" t="s">
        <v>173</v>
      </c>
      <c r="B56" s="2">
        <v>257.15</v>
      </c>
      <c r="C56" s="21"/>
      <c r="D56" s="22"/>
      <c r="E56" s="22"/>
      <c r="F56" s="22"/>
      <c r="G56" s="22"/>
      <c r="H56" s="22"/>
      <c r="I56" s="22"/>
      <c r="J56" s="22"/>
      <c r="K56" s="22"/>
      <c r="L56" s="22"/>
      <c r="M56" s="22"/>
      <c r="N56" s="22"/>
    </row>
    <row r="57" spans="1:14" ht="15">
      <c r="A57" s="2" t="s">
        <v>180</v>
      </c>
      <c r="B57" s="2">
        <v>179.97</v>
      </c>
      <c r="C57" s="21"/>
      <c r="D57" s="22"/>
      <c r="E57" s="22"/>
      <c r="F57" s="22"/>
      <c r="G57" s="22"/>
      <c r="H57" s="22"/>
      <c r="I57" s="22"/>
      <c r="J57" s="22"/>
      <c r="K57" s="22"/>
      <c r="L57" s="22"/>
      <c r="M57" s="22"/>
      <c r="N57" s="22"/>
    </row>
    <row r="58" spans="1:14" ht="15">
      <c r="A58" s="2" t="s">
        <v>189</v>
      </c>
      <c r="B58" s="2">
        <v>130.88</v>
      </c>
      <c r="C58" s="21"/>
      <c r="D58" s="22"/>
      <c r="E58" s="22"/>
      <c r="F58" s="22"/>
      <c r="G58" s="22"/>
      <c r="H58" s="22"/>
      <c r="I58" s="22"/>
      <c r="J58" s="22"/>
      <c r="K58" s="22"/>
      <c r="L58" s="22"/>
      <c r="M58" s="22"/>
      <c r="N58" s="22"/>
    </row>
    <row r="59" spans="1:14" ht="15">
      <c r="A59" s="2" t="s">
        <v>305</v>
      </c>
      <c r="B59" s="2">
        <v>124.47</v>
      </c>
      <c r="C59" s="21"/>
      <c r="D59" s="22"/>
      <c r="E59" s="22"/>
      <c r="F59" s="22"/>
      <c r="G59" s="22"/>
      <c r="H59" s="22"/>
      <c r="I59" s="22"/>
      <c r="J59" s="22"/>
      <c r="K59" s="22"/>
      <c r="L59" s="22"/>
      <c r="M59" s="22"/>
      <c r="N59" s="22"/>
    </row>
    <row r="60" spans="1:14" ht="15">
      <c r="A60" s="2" t="s">
        <v>179</v>
      </c>
      <c r="B60" s="2">
        <v>87.78</v>
      </c>
      <c r="C60" s="21"/>
      <c r="D60" s="22"/>
      <c r="E60" s="22"/>
      <c r="F60" s="22"/>
      <c r="G60" s="22"/>
      <c r="H60" s="22"/>
      <c r="I60" s="22"/>
      <c r="J60" s="22"/>
      <c r="K60" s="22"/>
      <c r="L60" s="22"/>
      <c r="M60" s="22"/>
      <c r="N60" s="22"/>
    </row>
    <row r="61" spans="1:14" ht="15">
      <c r="A61" s="2" t="s">
        <v>303</v>
      </c>
      <c r="B61" s="2">
        <v>52.12</v>
      </c>
      <c r="C61" s="21"/>
      <c r="D61" s="22"/>
      <c r="E61" s="22"/>
      <c r="F61" s="22"/>
      <c r="G61" s="22"/>
      <c r="H61" s="22"/>
      <c r="I61" s="22"/>
      <c r="J61" s="22"/>
      <c r="K61" s="22"/>
      <c r="L61" s="22"/>
      <c r="M61" s="22"/>
      <c r="N61" s="22"/>
    </row>
    <row r="62" spans="1:14" ht="15">
      <c r="A62" s="2" t="s">
        <v>186</v>
      </c>
      <c r="B62" s="2">
        <v>33.56</v>
      </c>
      <c r="C62" s="21"/>
      <c r="D62" s="22"/>
      <c r="E62" s="22"/>
      <c r="F62" s="22"/>
      <c r="G62" s="22"/>
      <c r="H62" s="22"/>
      <c r="I62" s="22"/>
      <c r="J62" s="22"/>
      <c r="K62" s="22"/>
      <c r="L62" s="22"/>
      <c r="M62" s="22"/>
      <c r="N62" s="22"/>
    </row>
    <row r="63" spans="1:14" ht="15">
      <c r="A63" s="2" t="s">
        <v>584</v>
      </c>
      <c r="B63" s="2">
        <v>27.37</v>
      </c>
      <c r="C63" s="21"/>
      <c r="D63" s="22"/>
      <c r="E63" s="22"/>
      <c r="F63" s="22"/>
      <c r="G63" s="22"/>
      <c r="H63" s="22"/>
      <c r="I63" s="22"/>
      <c r="J63" s="22"/>
      <c r="K63" s="22"/>
      <c r="L63" s="22"/>
      <c r="M63" s="22"/>
      <c r="N63" s="22"/>
    </row>
    <row r="64" spans="1:14" ht="15">
      <c r="A64" s="34"/>
      <c r="B64" s="34"/>
      <c r="C64" s="21"/>
      <c r="D64" s="21"/>
      <c r="E64" s="21"/>
      <c r="F64" s="21"/>
      <c r="G64" s="21"/>
      <c r="H64" s="21"/>
      <c r="I64" s="21"/>
      <c r="J64" s="21"/>
      <c r="K64" s="21"/>
      <c r="L64" s="21"/>
      <c r="M64" s="21"/>
      <c r="N64" s="21"/>
    </row>
    <row r="65" spans="1:14" ht="15">
      <c r="A65" s="2" t="s">
        <v>172</v>
      </c>
      <c r="B65" s="2">
        <v>81.42999999999999</v>
      </c>
      <c r="C65" s="21"/>
      <c r="D65" s="21"/>
      <c r="E65" s="21"/>
      <c r="F65" s="21"/>
      <c r="G65" s="21"/>
      <c r="H65" s="21"/>
      <c r="I65" s="21"/>
      <c r="J65" s="21"/>
      <c r="K65" s="21"/>
      <c r="L65" s="21"/>
      <c r="M65" s="21"/>
      <c r="N65" s="21"/>
    </row>
    <row r="66" spans="1:14" ht="15">
      <c r="A66" s="2" t="s">
        <v>347</v>
      </c>
      <c r="B66" s="2">
        <v>27.32</v>
      </c>
      <c r="C66" s="21"/>
      <c r="D66" s="21"/>
      <c r="E66" s="21"/>
      <c r="F66" s="21"/>
      <c r="G66" s="21"/>
      <c r="H66" s="21"/>
      <c r="I66" s="21"/>
      <c r="J66" s="21"/>
      <c r="K66" s="21"/>
      <c r="L66" s="21"/>
      <c r="M66" s="21"/>
      <c r="N66" s="21"/>
    </row>
    <row r="67" spans="1:14" ht="15">
      <c r="A67" s="2" t="s">
        <v>323</v>
      </c>
      <c r="B67" s="2">
        <v>18.13</v>
      </c>
      <c r="C67" s="21"/>
      <c r="D67" s="21"/>
      <c r="E67" s="21"/>
      <c r="F67" s="21"/>
      <c r="G67" s="21"/>
      <c r="H67" s="21"/>
      <c r="I67" s="21"/>
      <c r="J67" s="21"/>
      <c r="K67" s="21"/>
      <c r="L67" s="21"/>
      <c r="M67" s="21"/>
      <c r="N67" s="21"/>
    </row>
    <row r="68" spans="1:14" ht="15">
      <c r="A68" s="2" t="s">
        <v>188</v>
      </c>
      <c r="B68" s="2">
        <v>8.85</v>
      </c>
      <c r="C68" s="21"/>
      <c r="D68" s="21"/>
      <c r="E68" s="21"/>
      <c r="F68" s="21"/>
      <c r="G68" s="21"/>
      <c r="H68" s="21"/>
      <c r="I68" s="21"/>
      <c r="J68" s="21"/>
      <c r="K68" s="21"/>
      <c r="L68" s="21"/>
      <c r="M68" s="21"/>
      <c r="N68" s="21"/>
    </row>
    <row r="69" spans="1:14" ht="15">
      <c r="A69" s="2" t="s">
        <v>294</v>
      </c>
      <c r="B69" s="2">
        <v>8.77</v>
      </c>
      <c r="C69" s="21"/>
      <c r="D69" s="21"/>
      <c r="E69" s="21"/>
      <c r="F69" s="21"/>
      <c r="G69" s="21"/>
      <c r="H69" s="21"/>
      <c r="I69" s="21"/>
      <c r="J69" s="21"/>
      <c r="K69" s="21"/>
      <c r="L69" s="21"/>
      <c r="M69" s="21"/>
      <c r="N69" s="21"/>
    </row>
    <row r="70" spans="1:14" ht="15">
      <c r="A70" s="2" t="s">
        <v>366</v>
      </c>
      <c r="B70" s="2">
        <v>8.16</v>
      </c>
      <c r="C70" s="21"/>
      <c r="D70" s="21"/>
      <c r="E70" s="21"/>
      <c r="F70" s="21"/>
      <c r="G70" s="21"/>
      <c r="H70" s="21"/>
      <c r="I70" s="21"/>
      <c r="J70" s="21"/>
      <c r="K70" s="21"/>
      <c r="L70" s="21"/>
      <c r="M70" s="21"/>
      <c r="N70" s="21"/>
    </row>
    <row r="71" spans="1:14" ht="15">
      <c r="A71" s="34"/>
      <c r="B71" s="34"/>
      <c r="C71" s="21"/>
      <c r="D71" s="21"/>
      <c r="E71" s="21"/>
      <c r="F71" s="21"/>
      <c r="G71" s="21"/>
      <c r="H71" s="21"/>
      <c r="I71" s="21"/>
      <c r="J71" s="21"/>
      <c r="K71" s="21"/>
      <c r="L71" s="21"/>
      <c r="M71" s="21"/>
      <c r="N71" s="21"/>
    </row>
    <row r="72" spans="1:14" ht="15">
      <c r="A72" s="2" t="s">
        <v>320</v>
      </c>
      <c r="B72" s="2">
        <v>7.5</v>
      </c>
      <c r="C72" s="21"/>
      <c r="D72" s="21"/>
      <c r="E72" s="21"/>
      <c r="F72" s="21"/>
      <c r="G72" s="21"/>
      <c r="H72" s="21"/>
      <c r="I72" s="21"/>
      <c r="J72" s="21"/>
      <c r="K72" s="21"/>
      <c r="L72" s="21"/>
      <c r="M72" s="21"/>
      <c r="N72" s="21"/>
    </row>
    <row r="73" spans="1:14" ht="15">
      <c r="A73" s="2" t="s">
        <v>371</v>
      </c>
      <c r="B73" s="2">
        <v>6.84</v>
      </c>
      <c r="C73" s="21"/>
      <c r="D73" s="21"/>
      <c r="E73" s="21"/>
      <c r="F73" s="21"/>
      <c r="G73" s="21"/>
      <c r="H73" s="21"/>
      <c r="I73" s="21"/>
      <c r="J73" s="21"/>
      <c r="K73" s="21"/>
      <c r="L73" s="21"/>
      <c r="M73" s="21"/>
      <c r="N73" s="21"/>
    </row>
    <row r="74" spans="1:14" ht="15">
      <c r="A74" s="2" t="s">
        <v>0</v>
      </c>
      <c r="B74" s="2">
        <v>5.92</v>
      </c>
      <c r="C74" s="21"/>
      <c r="D74" s="21"/>
      <c r="E74" s="21"/>
      <c r="F74" s="21"/>
      <c r="G74" s="21"/>
      <c r="H74" s="21"/>
      <c r="I74" s="21"/>
      <c r="J74" s="21"/>
      <c r="K74" s="21"/>
      <c r="L74" s="21"/>
      <c r="M74" s="21"/>
      <c r="N74" s="21"/>
    </row>
    <row r="75" spans="1:14" ht="15">
      <c r="A75" s="2" t="s">
        <v>340</v>
      </c>
      <c r="B75" s="2">
        <v>5.51</v>
      </c>
      <c r="C75" s="21"/>
      <c r="D75" s="21"/>
      <c r="E75" s="21"/>
      <c r="F75" s="21"/>
      <c r="G75" s="21"/>
      <c r="H75" s="21"/>
      <c r="I75" s="21"/>
      <c r="J75" s="21"/>
      <c r="K75" s="21"/>
      <c r="L75" s="21"/>
      <c r="M75" s="21"/>
      <c r="N75" s="21"/>
    </row>
    <row r="76" spans="1:14" ht="15">
      <c r="A76" s="2" t="s">
        <v>72</v>
      </c>
      <c r="B76" s="2">
        <v>4.52</v>
      </c>
      <c r="C76" s="21"/>
      <c r="D76" s="21"/>
      <c r="E76" s="21"/>
      <c r="F76" s="21"/>
      <c r="G76" s="21"/>
      <c r="H76" s="21"/>
      <c r="I76" s="21"/>
      <c r="J76" s="21"/>
      <c r="K76" s="21"/>
      <c r="L76" s="21"/>
      <c r="M76" s="21"/>
      <c r="N76" s="21"/>
    </row>
    <row r="77" spans="1:14" ht="15">
      <c r="A77" s="2" t="s">
        <v>72</v>
      </c>
      <c r="B77" s="2">
        <v>4.49</v>
      </c>
      <c r="C77" s="21"/>
      <c r="D77" s="21"/>
      <c r="E77" s="21"/>
      <c r="F77" s="21"/>
      <c r="G77" s="21"/>
      <c r="H77" s="21"/>
      <c r="I77" s="21"/>
      <c r="J77" s="21"/>
      <c r="K77" s="21"/>
      <c r="L77" s="21"/>
      <c r="M77" s="21"/>
      <c r="N77" s="21"/>
    </row>
    <row r="78" spans="1:14" ht="15">
      <c r="A78" s="29"/>
      <c r="B78" s="29"/>
      <c r="C78" s="29"/>
      <c r="D78" s="29"/>
      <c r="E78" s="29"/>
      <c r="F78" s="29"/>
      <c r="G78" s="29"/>
      <c r="H78" s="29"/>
      <c r="I78" s="29"/>
      <c r="J78" s="29"/>
      <c r="K78" s="29"/>
      <c r="L78" s="29"/>
      <c r="M78" s="29"/>
      <c r="N78" s="29"/>
    </row>
    <row r="79" spans="1:14" ht="15">
      <c r="A79" s="29"/>
      <c r="B79" s="29"/>
      <c r="C79" s="29"/>
      <c r="D79" s="29"/>
      <c r="E79" s="29"/>
      <c r="F79" s="29"/>
      <c r="G79" s="29"/>
      <c r="H79" s="29"/>
      <c r="I79" s="29"/>
      <c r="J79" s="29"/>
      <c r="K79" s="29"/>
      <c r="L79" s="29"/>
      <c r="M79" s="29"/>
      <c r="N79" s="29"/>
    </row>
    <row r="80" spans="1:14" ht="15">
      <c r="A80" s="29"/>
      <c r="B80" s="29"/>
      <c r="C80" s="29"/>
      <c r="D80" s="29"/>
      <c r="E80" s="29"/>
      <c r="F80" s="29"/>
      <c r="G80" s="29"/>
      <c r="H80" s="29"/>
      <c r="I80" s="29"/>
      <c r="J80" s="29"/>
      <c r="K80" s="29"/>
      <c r="L80" s="29"/>
      <c r="M80" s="29"/>
      <c r="N80" s="29"/>
    </row>
    <row r="81" spans="1:14" ht="15">
      <c r="A81" s="29"/>
      <c r="B81" s="29"/>
      <c r="C81" s="29"/>
      <c r="D81" s="29"/>
      <c r="E81" s="29"/>
      <c r="F81" s="29"/>
      <c r="G81" s="29"/>
      <c r="H81" s="29"/>
      <c r="I81" s="29"/>
      <c r="J81" s="29"/>
      <c r="K81" s="29"/>
      <c r="L81" s="29"/>
      <c r="M81" s="29"/>
      <c r="N81" s="29"/>
    </row>
    <row r="82" spans="1:14" ht="15">
      <c r="A82" s="29"/>
      <c r="B82" s="29"/>
      <c r="C82" s="29"/>
      <c r="D82" s="29"/>
      <c r="E82" s="29"/>
      <c r="F82" s="29"/>
      <c r="G82" s="29"/>
      <c r="H82" s="29"/>
      <c r="I82" s="29"/>
      <c r="J82" s="29"/>
      <c r="K82" s="29"/>
      <c r="L82" s="29"/>
      <c r="M82" s="29"/>
      <c r="N82" s="29"/>
    </row>
    <row r="83" spans="1:14" ht="15">
      <c r="A83" s="29"/>
      <c r="B83" s="29"/>
      <c r="C83" s="29"/>
      <c r="D83" s="29"/>
      <c r="E83" s="29"/>
      <c r="F83" s="29"/>
      <c r="G83" s="29"/>
      <c r="H83" s="29"/>
      <c r="I83" s="29"/>
      <c r="J83" s="29"/>
      <c r="K83" s="29"/>
      <c r="L83" s="29"/>
      <c r="M83" s="29"/>
      <c r="N83" s="29"/>
    </row>
    <row r="84" spans="1:14" ht="15">
      <c r="A84" s="29"/>
      <c r="B84" s="29"/>
      <c r="C84" s="29"/>
      <c r="D84" s="29"/>
      <c r="E84" s="29"/>
      <c r="F84" s="29"/>
      <c r="G84" s="29"/>
      <c r="H84" s="29"/>
      <c r="I84" s="29"/>
      <c r="J84" s="29"/>
      <c r="K84" s="29"/>
      <c r="L84" s="29"/>
      <c r="M84" s="29"/>
      <c r="N84" s="29"/>
    </row>
    <row r="85" spans="1:14" ht="15">
      <c r="A85" s="29"/>
      <c r="B85" s="29"/>
      <c r="C85" s="29"/>
      <c r="D85" s="29"/>
      <c r="E85" s="29"/>
      <c r="F85" s="29"/>
      <c r="G85" s="29"/>
      <c r="H85" s="29"/>
      <c r="I85" s="29"/>
      <c r="J85" s="29"/>
      <c r="K85" s="29"/>
      <c r="L85" s="29"/>
      <c r="M85" s="29"/>
      <c r="N85" s="29"/>
    </row>
    <row r="86" spans="1:14" ht="15">
      <c r="A86" s="29"/>
      <c r="B86" s="29"/>
      <c r="C86" s="29"/>
      <c r="D86" s="29"/>
      <c r="E86" s="29"/>
      <c r="F86" s="29"/>
      <c r="G86" s="29"/>
      <c r="H86" s="29"/>
      <c r="I86" s="29"/>
      <c r="J86" s="29"/>
      <c r="K86" s="29"/>
      <c r="L86" s="29"/>
      <c r="M86" s="29"/>
      <c r="N86" s="29"/>
    </row>
    <row r="87" spans="1:14" ht="15">
      <c r="A87" s="29"/>
      <c r="B87" s="29"/>
      <c r="C87" s="29"/>
      <c r="D87" s="29"/>
      <c r="E87" s="29"/>
      <c r="F87" s="29"/>
      <c r="G87" s="29"/>
      <c r="H87" s="29"/>
      <c r="I87" s="29"/>
      <c r="J87" s="29"/>
      <c r="K87" s="29"/>
      <c r="L87" s="29"/>
      <c r="M87" s="29"/>
      <c r="N87" s="29"/>
    </row>
    <row r="88" spans="1:14" ht="15">
      <c r="A88" s="29"/>
      <c r="B88" s="29"/>
      <c r="C88" s="29"/>
      <c r="D88" s="29"/>
      <c r="E88" s="29"/>
      <c r="F88" s="29"/>
      <c r="G88" s="29"/>
      <c r="H88" s="29"/>
      <c r="I88" s="29"/>
      <c r="J88" s="29"/>
      <c r="K88" s="29"/>
      <c r="L88" s="29"/>
      <c r="M88" s="29"/>
      <c r="N88" s="29"/>
    </row>
    <row r="89" spans="1:14" ht="15">
      <c r="A89" s="29"/>
      <c r="B89" s="29"/>
      <c r="C89" s="29"/>
      <c r="D89" s="29"/>
      <c r="E89" s="29"/>
      <c r="F89" s="29"/>
      <c r="G89" s="29"/>
      <c r="H89" s="29"/>
      <c r="I89" s="29"/>
      <c r="J89" s="29"/>
      <c r="K89" s="29"/>
      <c r="L89" s="29"/>
      <c r="M89" s="29"/>
      <c r="N89" s="29"/>
    </row>
    <row r="90" spans="1:14" ht="15">
      <c r="A90" s="29"/>
      <c r="B90" s="29"/>
      <c r="C90" s="29"/>
      <c r="D90" s="29"/>
      <c r="E90" s="29"/>
      <c r="F90" s="29"/>
      <c r="G90" s="29"/>
      <c r="H90" s="29"/>
      <c r="I90" s="29"/>
      <c r="J90" s="29"/>
      <c r="K90" s="29"/>
      <c r="L90" s="29"/>
      <c r="M90" s="29"/>
      <c r="N90" s="29"/>
    </row>
    <row r="91" spans="1:14" ht="15">
      <c r="A91" s="29"/>
      <c r="B91" s="29"/>
      <c r="C91" s="29"/>
      <c r="D91" s="29"/>
      <c r="E91" s="29"/>
      <c r="F91" s="29"/>
      <c r="G91" s="29"/>
      <c r="H91" s="29"/>
      <c r="I91" s="29"/>
      <c r="J91" s="29"/>
      <c r="K91" s="29"/>
      <c r="L91" s="29"/>
      <c r="M91" s="29"/>
      <c r="N91" s="29"/>
    </row>
    <row r="92" spans="1:14" ht="15">
      <c r="A92" s="29"/>
      <c r="B92" s="29"/>
      <c r="C92" s="29"/>
      <c r="D92" s="29"/>
      <c r="E92" s="29"/>
      <c r="F92" s="29"/>
      <c r="G92" s="29"/>
      <c r="H92" s="29"/>
      <c r="I92" s="29"/>
      <c r="J92" s="29"/>
      <c r="K92" s="29"/>
      <c r="L92" s="29"/>
      <c r="M92" s="29"/>
      <c r="N92" s="29"/>
    </row>
    <row r="93" spans="1:14" ht="15">
      <c r="A93" s="29"/>
      <c r="B93" s="29"/>
      <c r="C93" s="29"/>
      <c r="D93" s="29"/>
      <c r="E93" s="29"/>
      <c r="F93" s="29"/>
      <c r="G93" s="29"/>
      <c r="H93" s="29"/>
      <c r="I93" s="29"/>
      <c r="J93" s="29"/>
      <c r="K93" s="29"/>
      <c r="L93" s="29"/>
      <c r="M93" s="29"/>
      <c r="N93" s="29"/>
    </row>
    <row r="94" spans="1:14" ht="15">
      <c r="A94" s="29"/>
      <c r="B94" s="29"/>
      <c r="C94" s="29"/>
      <c r="D94" s="29"/>
      <c r="E94" s="29"/>
      <c r="F94" s="29"/>
      <c r="G94" s="29"/>
      <c r="H94" s="29"/>
      <c r="I94" s="29"/>
      <c r="J94" s="29"/>
      <c r="K94" s="29"/>
      <c r="L94" s="29"/>
      <c r="M94" s="29"/>
      <c r="N94" s="29"/>
    </row>
    <row r="95" spans="1:14" ht="15">
      <c r="A95" s="29"/>
      <c r="B95" s="29"/>
      <c r="C95" s="29"/>
      <c r="D95" s="29"/>
      <c r="E95" s="29"/>
      <c r="F95" s="29"/>
      <c r="G95" s="29"/>
      <c r="H95" s="29"/>
      <c r="I95" s="29"/>
      <c r="J95" s="29"/>
      <c r="K95" s="29"/>
      <c r="L95" s="29"/>
      <c r="M95" s="29"/>
      <c r="N95" s="29"/>
    </row>
  </sheetData>
  <sheetProtection/>
  <autoFilter ref="A2:A95"/>
  <hyperlinks>
    <hyperlink ref="B3" r:id="rId1" display="+@sum(B5:B8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N69"/>
  <sheetViews>
    <sheetView zoomScale="130" zoomScaleNormal="130" zoomScalePageLayoutView="0" workbookViewId="0" topLeftCell="A1">
      <selection activeCell="E2" sqref="E2"/>
    </sheetView>
  </sheetViews>
  <sheetFormatPr defaultColWidth="9.140625" defaultRowHeight="15"/>
  <cols>
    <col min="1" max="1" width="36.7109375" style="0" customWidth="1"/>
    <col min="2" max="2" width="17.7109375" style="0" customWidth="1"/>
  </cols>
  <sheetData>
    <row r="2" spans="1:14" ht="109.5" customHeight="1">
      <c r="A2" s="11" t="s">
        <v>377</v>
      </c>
      <c r="B2" s="11" t="s">
        <v>671</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+SUM(B6:B40)</f>
        <v>121311.9400564575</v>
      </c>
      <c r="C3" s="1"/>
      <c r="D3" s="1"/>
      <c r="E3" s="1"/>
      <c r="F3" s="1"/>
      <c r="G3" s="1"/>
      <c r="H3" s="1"/>
      <c r="I3" s="1"/>
      <c r="J3" s="1"/>
      <c r="K3" s="1"/>
      <c r="L3" s="1"/>
      <c r="M3" s="1"/>
      <c r="N3" s="1"/>
    </row>
    <row r="4" spans="1:14" ht="59.25" customHeight="1">
      <c r="A4" s="39" t="s">
        <v>786</v>
      </c>
      <c r="B4" s="2"/>
      <c r="C4" s="1"/>
      <c r="D4" s="1"/>
      <c r="E4" s="1"/>
      <c r="F4" s="1"/>
      <c r="G4" s="1"/>
      <c r="H4" s="1"/>
      <c r="I4" s="1"/>
      <c r="J4" s="1"/>
      <c r="K4" s="1"/>
      <c r="L4" s="1"/>
      <c r="M4" s="1"/>
      <c r="N4" s="1"/>
    </row>
    <row r="5" spans="1:14" ht="51.75" customHeight="1">
      <c r="A5" s="2"/>
      <c r="B5" s="23" t="s">
        <v>731</v>
      </c>
      <c r="C5" s="24" t="s">
        <v>732</v>
      </c>
      <c r="D5" s="68" t="s">
        <v>850</v>
      </c>
      <c r="E5" s="25" t="s">
        <v>739</v>
      </c>
      <c r="F5" s="26">
        <v>1</v>
      </c>
      <c r="G5" s="25">
        <v>6</v>
      </c>
      <c r="H5" s="26">
        <v>5</v>
      </c>
      <c r="I5" s="25" t="s">
        <v>736</v>
      </c>
      <c r="J5" s="25" t="s">
        <v>734</v>
      </c>
      <c r="K5" s="25" t="s">
        <v>737</v>
      </c>
      <c r="L5" s="25" t="s">
        <v>738</v>
      </c>
      <c r="M5" s="25" t="s">
        <v>777</v>
      </c>
      <c r="N5" s="25" t="s">
        <v>735</v>
      </c>
    </row>
    <row r="6" spans="1:14" ht="15">
      <c r="A6" s="2" t="s">
        <v>614</v>
      </c>
      <c r="B6" s="2">
        <v>22949.040000000005</v>
      </c>
      <c r="C6" s="21"/>
      <c r="D6" s="22"/>
      <c r="E6" s="22"/>
      <c r="F6" s="22"/>
      <c r="G6" s="22"/>
      <c r="H6" s="22"/>
      <c r="I6" s="22"/>
      <c r="J6" s="22"/>
      <c r="K6" s="22"/>
      <c r="L6" s="22"/>
      <c r="M6" s="22"/>
      <c r="N6" s="22"/>
    </row>
    <row r="7" spans="1:14" ht="15">
      <c r="A7" s="1" t="s">
        <v>486</v>
      </c>
      <c r="B7" s="5">
        <v>16456.5</v>
      </c>
      <c r="C7" s="21"/>
      <c r="D7" s="22"/>
      <c r="E7" s="22"/>
      <c r="F7" s="22"/>
      <c r="G7" s="22"/>
      <c r="H7" s="22"/>
      <c r="I7" s="22"/>
      <c r="J7" s="22"/>
      <c r="K7" s="22"/>
      <c r="L7" s="22"/>
      <c r="M7" s="22"/>
      <c r="N7" s="22"/>
    </row>
    <row r="8" spans="1:14" ht="15">
      <c r="A8" s="1" t="s">
        <v>494</v>
      </c>
      <c r="B8" s="5">
        <v>6486.6</v>
      </c>
      <c r="C8" s="21"/>
      <c r="D8" s="22"/>
      <c r="E8" s="22"/>
      <c r="F8" s="22"/>
      <c r="G8" s="22"/>
      <c r="H8" s="22"/>
      <c r="I8" s="22"/>
      <c r="J8" s="22"/>
      <c r="K8" s="22"/>
      <c r="L8" s="22"/>
      <c r="M8" s="22"/>
      <c r="N8" s="22"/>
    </row>
    <row r="9" spans="1:14" ht="15">
      <c r="A9" s="1" t="s">
        <v>234</v>
      </c>
      <c r="B9" s="5">
        <v>229.18</v>
      </c>
      <c r="C9" s="21"/>
      <c r="D9" s="22"/>
      <c r="E9" s="22"/>
      <c r="F9" s="22"/>
      <c r="G9" s="22"/>
      <c r="H9" s="22"/>
      <c r="I9" s="22"/>
      <c r="J9" s="22"/>
      <c r="K9" s="22"/>
      <c r="L9" s="22"/>
      <c r="M9" s="22"/>
      <c r="N9" s="22"/>
    </row>
    <row r="10" spans="1:14" ht="15">
      <c r="A10" s="1" t="s">
        <v>809</v>
      </c>
      <c r="B10" s="5">
        <v>159.0800018310547</v>
      </c>
      <c r="C10" s="21"/>
      <c r="D10" s="22"/>
      <c r="E10" s="22"/>
      <c r="F10" s="22"/>
      <c r="G10" s="22"/>
      <c r="H10" s="22"/>
      <c r="I10" s="22"/>
      <c r="J10" s="22"/>
      <c r="K10" s="22"/>
      <c r="L10" s="22"/>
      <c r="M10" s="22"/>
      <c r="N10" s="22"/>
    </row>
    <row r="11" spans="1:14" ht="15">
      <c r="A11" s="1"/>
      <c r="B11" s="5"/>
      <c r="C11" s="21"/>
      <c r="D11" s="22"/>
      <c r="E11" s="22"/>
      <c r="F11" s="22"/>
      <c r="G11" s="22"/>
      <c r="H11" s="22"/>
      <c r="I11" s="22"/>
      <c r="J11" s="22"/>
      <c r="K11" s="22"/>
      <c r="L11" s="22"/>
      <c r="M11" s="22"/>
      <c r="N11" s="22"/>
    </row>
    <row r="12" spans="1:14" ht="15">
      <c r="A12" s="2" t="s">
        <v>389</v>
      </c>
      <c r="B12" s="2">
        <v>31591.35</v>
      </c>
      <c r="C12" s="21"/>
      <c r="D12" s="22"/>
      <c r="E12" s="22"/>
      <c r="F12" s="22"/>
      <c r="G12" s="22"/>
      <c r="H12" s="22"/>
      <c r="I12" s="22"/>
      <c r="J12" s="22"/>
      <c r="K12" s="22"/>
      <c r="L12" s="22"/>
      <c r="M12" s="22"/>
      <c r="N12" s="22"/>
    </row>
    <row r="13" spans="1:14" ht="15">
      <c r="A13" s="1" t="s">
        <v>393</v>
      </c>
      <c r="B13" s="5">
        <v>9050.400000000001</v>
      </c>
      <c r="C13" s="21"/>
      <c r="D13" s="22"/>
      <c r="E13" s="22"/>
      <c r="F13" s="22"/>
      <c r="G13" s="22"/>
      <c r="H13" s="22"/>
      <c r="I13" s="22"/>
      <c r="J13" s="22"/>
      <c r="K13" s="22"/>
      <c r="L13" s="22"/>
      <c r="M13" s="22"/>
      <c r="N13" s="22"/>
    </row>
    <row r="14" spans="1:14" ht="15">
      <c r="A14" s="2" t="s">
        <v>623</v>
      </c>
      <c r="B14" s="2">
        <v>1924.9100341796875</v>
      </c>
      <c r="C14" s="21"/>
      <c r="D14" s="22"/>
      <c r="E14" s="22"/>
      <c r="F14" s="22"/>
      <c r="G14" s="22"/>
      <c r="H14" s="22"/>
      <c r="I14" s="22"/>
      <c r="J14" s="22"/>
      <c r="K14" s="22"/>
      <c r="L14" s="22"/>
      <c r="M14" s="22"/>
      <c r="N14" s="22"/>
    </row>
    <row r="15" spans="1:14" ht="15">
      <c r="A15" s="2" t="s">
        <v>391</v>
      </c>
      <c r="B15" s="2">
        <v>785.98</v>
      </c>
      <c r="C15" s="21"/>
      <c r="D15" s="22"/>
      <c r="E15" s="22"/>
      <c r="F15" s="22"/>
      <c r="G15" s="22"/>
      <c r="H15" s="22"/>
      <c r="I15" s="22"/>
      <c r="J15" s="22"/>
      <c r="K15" s="22"/>
      <c r="L15" s="22"/>
      <c r="M15" s="22"/>
      <c r="N15" s="22"/>
    </row>
    <row r="16" spans="1:14" ht="15">
      <c r="A16" s="2" t="s">
        <v>392</v>
      </c>
      <c r="B16" s="2">
        <v>315.01</v>
      </c>
      <c r="C16" s="21"/>
      <c r="D16" s="22"/>
      <c r="E16" s="22"/>
      <c r="F16" s="22"/>
      <c r="G16" s="22"/>
      <c r="H16" s="22"/>
      <c r="I16" s="22"/>
      <c r="J16" s="22"/>
      <c r="K16" s="22"/>
      <c r="L16" s="22"/>
      <c r="M16" s="22"/>
      <c r="N16" s="22"/>
    </row>
    <row r="17" spans="1:14" ht="15">
      <c r="A17" s="2" t="s">
        <v>656</v>
      </c>
      <c r="B17" s="2">
        <v>132</v>
      </c>
      <c r="C17" s="21"/>
      <c r="D17" s="22"/>
      <c r="E17" s="22"/>
      <c r="F17" s="22"/>
      <c r="G17" s="22"/>
      <c r="H17" s="22"/>
      <c r="I17" s="22"/>
      <c r="J17" s="22"/>
      <c r="K17" s="22"/>
      <c r="L17" s="22"/>
      <c r="M17" s="22"/>
      <c r="N17" s="22"/>
    </row>
    <row r="18" spans="1:14" ht="15">
      <c r="A18" s="2" t="s">
        <v>283</v>
      </c>
      <c r="B18" s="2">
        <v>176.54</v>
      </c>
      <c r="C18" s="21"/>
      <c r="D18" s="22"/>
      <c r="E18" s="22"/>
      <c r="F18" s="22"/>
      <c r="G18" s="22"/>
      <c r="H18" s="22"/>
      <c r="I18" s="22"/>
      <c r="J18" s="22"/>
      <c r="K18" s="22"/>
      <c r="L18" s="22"/>
      <c r="M18" s="22"/>
      <c r="N18" s="22"/>
    </row>
    <row r="19" spans="1:14" ht="15">
      <c r="A19" s="2" t="s">
        <v>282</v>
      </c>
      <c r="B19" s="2">
        <v>234.6</v>
      </c>
      <c r="C19" s="21"/>
      <c r="D19" s="22"/>
      <c r="E19" s="22"/>
      <c r="F19" s="22"/>
      <c r="G19" s="22"/>
      <c r="H19" s="22"/>
      <c r="I19" s="22"/>
      <c r="J19" s="22"/>
      <c r="K19" s="22"/>
      <c r="L19" s="22"/>
      <c r="M19" s="22"/>
      <c r="N19" s="22"/>
    </row>
    <row r="20" spans="1:14" ht="15">
      <c r="A20" s="2" t="s">
        <v>660</v>
      </c>
      <c r="B20" s="2">
        <v>108.77999877929688</v>
      </c>
      <c r="C20" s="21"/>
      <c r="D20" s="22"/>
      <c r="E20" s="22"/>
      <c r="F20" s="22"/>
      <c r="G20" s="22"/>
      <c r="H20" s="22"/>
      <c r="I20" s="22"/>
      <c r="J20" s="22"/>
      <c r="K20" s="22"/>
      <c r="L20" s="22"/>
      <c r="M20" s="22"/>
      <c r="N20" s="22"/>
    </row>
    <row r="21" spans="1:14" ht="15">
      <c r="A21" s="2" t="s">
        <v>394</v>
      </c>
      <c r="B21" s="2">
        <v>173.48</v>
      </c>
      <c r="C21" s="21"/>
      <c r="D21" s="22"/>
      <c r="E21" s="22"/>
      <c r="F21" s="22"/>
      <c r="G21" s="22"/>
      <c r="H21" s="22"/>
      <c r="I21" s="22"/>
      <c r="J21" s="22"/>
      <c r="K21" s="22"/>
      <c r="L21" s="22"/>
      <c r="M21" s="22"/>
      <c r="N21" s="22"/>
    </row>
    <row r="22" spans="1:14" ht="15">
      <c r="A22" s="2"/>
      <c r="B22" s="2"/>
      <c r="C22" s="21"/>
      <c r="D22" s="22"/>
      <c r="E22" s="22"/>
      <c r="F22" s="22"/>
      <c r="G22" s="22"/>
      <c r="H22" s="22"/>
      <c r="I22" s="22"/>
      <c r="J22" s="22"/>
      <c r="K22" s="22"/>
      <c r="L22" s="22"/>
      <c r="M22" s="22"/>
      <c r="N22" s="22"/>
    </row>
    <row r="23" spans="1:14" ht="15">
      <c r="A23" s="2"/>
      <c r="B23" s="2"/>
      <c r="C23" s="21"/>
      <c r="D23" s="22"/>
      <c r="E23" s="22"/>
      <c r="F23" s="22"/>
      <c r="G23" s="22"/>
      <c r="H23" s="22"/>
      <c r="I23" s="22"/>
      <c r="J23" s="22"/>
      <c r="K23" s="22"/>
      <c r="L23" s="22"/>
      <c r="M23" s="22"/>
      <c r="N23" s="22"/>
    </row>
    <row r="24" spans="1:14" ht="15">
      <c r="A24" s="1"/>
      <c r="B24" s="5"/>
      <c r="C24" s="21"/>
      <c r="D24" s="22"/>
      <c r="E24" s="22"/>
      <c r="F24" s="22"/>
      <c r="G24" s="22"/>
      <c r="H24" s="22"/>
      <c r="I24" s="22"/>
      <c r="J24" s="22"/>
      <c r="K24" s="22"/>
      <c r="L24" s="22"/>
      <c r="M24" s="22"/>
      <c r="N24" s="22"/>
    </row>
    <row r="25" spans="1:14" ht="15">
      <c r="A25" s="1" t="s">
        <v>572</v>
      </c>
      <c r="B25" s="5">
        <v>10580.539999999999</v>
      </c>
      <c r="C25" s="21"/>
      <c r="D25" s="22"/>
      <c r="E25" s="22"/>
      <c r="F25" s="22"/>
      <c r="G25" s="22"/>
      <c r="H25" s="22"/>
      <c r="I25" s="22"/>
      <c r="J25" s="22"/>
      <c r="K25" s="22"/>
      <c r="L25" s="22"/>
      <c r="M25" s="22"/>
      <c r="N25" s="22"/>
    </row>
    <row r="26" spans="1:14" ht="15">
      <c r="A26" s="1" t="s">
        <v>617</v>
      </c>
      <c r="B26" s="5">
        <v>5812.679954528809</v>
      </c>
      <c r="C26" s="21"/>
      <c r="D26" s="22"/>
      <c r="E26" s="22"/>
      <c r="F26" s="22"/>
      <c r="G26" s="22"/>
      <c r="H26" s="22"/>
      <c r="I26" s="22"/>
      <c r="J26" s="22"/>
      <c r="K26" s="22"/>
      <c r="L26" s="22"/>
      <c r="M26" s="22"/>
      <c r="N26" s="22"/>
    </row>
    <row r="27" spans="1:14" ht="15">
      <c r="A27" s="1" t="s">
        <v>39</v>
      </c>
      <c r="B27" s="5">
        <v>4308.58</v>
      </c>
      <c r="C27" s="21"/>
      <c r="D27" s="22"/>
      <c r="E27" s="22"/>
      <c r="F27" s="22"/>
      <c r="G27" s="22"/>
      <c r="H27" s="22"/>
      <c r="I27" s="22"/>
      <c r="J27" s="22"/>
      <c r="K27" s="22"/>
      <c r="L27" s="22"/>
      <c r="M27" s="22"/>
      <c r="N27" s="22"/>
    </row>
    <row r="28" spans="1:14" ht="15">
      <c r="A28" s="1" t="s">
        <v>619</v>
      </c>
      <c r="B28" s="5">
        <v>2791.4300384521484</v>
      </c>
      <c r="C28" s="21"/>
      <c r="D28" s="22"/>
      <c r="E28" s="22"/>
      <c r="F28" s="22"/>
      <c r="G28" s="22"/>
      <c r="H28" s="22"/>
      <c r="I28" s="22"/>
      <c r="J28" s="22"/>
      <c r="K28" s="22"/>
      <c r="L28" s="22"/>
      <c r="M28" s="22"/>
      <c r="N28" s="22"/>
    </row>
    <row r="29" spans="1:14" ht="15">
      <c r="A29" s="1" t="s">
        <v>575</v>
      </c>
      <c r="B29" s="5">
        <v>1892.34</v>
      </c>
      <c r="C29" s="21"/>
      <c r="D29" s="22"/>
      <c r="E29" s="22"/>
      <c r="F29" s="22"/>
      <c r="G29" s="22"/>
      <c r="H29" s="22"/>
      <c r="I29" s="22"/>
      <c r="J29" s="22"/>
      <c r="K29" s="22"/>
      <c r="L29" s="22"/>
      <c r="M29" s="22"/>
      <c r="N29" s="22"/>
    </row>
    <row r="30" spans="1:14" ht="15">
      <c r="A30" s="1" t="s">
        <v>628</v>
      </c>
      <c r="B30" s="5">
        <v>1671.83</v>
      </c>
      <c r="C30" s="21"/>
      <c r="D30" s="22"/>
      <c r="E30" s="22"/>
      <c r="F30" s="22"/>
      <c r="G30" s="22"/>
      <c r="H30" s="22"/>
      <c r="I30" s="22"/>
      <c r="J30" s="22"/>
      <c r="K30" s="22"/>
      <c r="L30" s="22"/>
      <c r="M30" s="22"/>
      <c r="N30" s="22"/>
    </row>
    <row r="31" spans="1:14" ht="15">
      <c r="A31" s="1" t="s">
        <v>574</v>
      </c>
      <c r="B31" s="5">
        <v>496.4</v>
      </c>
      <c r="C31" s="21"/>
      <c r="D31" s="22"/>
      <c r="E31" s="22"/>
      <c r="F31" s="22"/>
      <c r="G31" s="22"/>
      <c r="H31" s="22"/>
      <c r="I31" s="22"/>
      <c r="J31" s="22"/>
      <c r="K31" s="22"/>
      <c r="L31" s="22"/>
      <c r="M31" s="22"/>
      <c r="N31" s="22"/>
    </row>
    <row r="32" spans="1:14" ht="15">
      <c r="A32" s="1" t="s">
        <v>640</v>
      </c>
      <c r="B32" s="5">
        <v>796.8</v>
      </c>
      <c r="C32" s="21"/>
      <c r="D32" s="22"/>
      <c r="E32" s="22"/>
      <c r="F32" s="22"/>
      <c r="G32" s="22"/>
      <c r="H32" s="22"/>
      <c r="I32" s="22"/>
      <c r="J32" s="22"/>
      <c r="K32" s="22"/>
      <c r="L32" s="22"/>
      <c r="M32" s="22"/>
      <c r="N32" s="22"/>
    </row>
    <row r="33" spans="1:14" ht="15">
      <c r="A33" s="1" t="s">
        <v>232</v>
      </c>
      <c r="B33" s="5">
        <v>356.02</v>
      </c>
      <c r="C33" s="21"/>
      <c r="D33" s="22"/>
      <c r="E33" s="22"/>
      <c r="F33" s="22"/>
      <c r="G33" s="22"/>
      <c r="H33" s="22"/>
      <c r="I33" s="22"/>
      <c r="J33" s="22"/>
      <c r="K33" s="22"/>
      <c r="L33" s="22"/>
      <c r="M33" s="22"/>
      <c r="N33" s="22"/>
    </row>
    <row r="34" spans="1:14" ht="15">
      <c r="A34" s="1" t="s">
        <v>651</v>
      </c>
      <c r="B34" s="5">
        <v>230.60000610351562</v>
      </c>
      <c r="C34" s="21"/>
      <c r="D34" s="22"/>
      <c r="E34" s="22"/>
      <c r="F34" s="22"/>
      <c r="G34" s="22"/>
      <c r="H34" s="22"/>
      <c r="I34" s="22"/>
      <c r="J34" s="22"/>
      <c r="K34" s="22"/>
      <c r="L34" s="22"/>
      <c r="M34" s="22"/>
      <c r="N34" s="22"/>
    </row>
    <row r="35" spans="1:14" ht="15">
      <c r="A35" s="1" t="s">
        <v>360</v>
      </c>
      <c r="B35" s="5">
        <v>124.65</v>
      </c>
      <c r="C35" s="21"/>
      <c r="D35" s="22"/>
      <c r="E35" s="22"/>
      <c r="F35" s="22"/>
      <c r="G35" s="22"/>
      <c r="H35" s="22"/>
      <c r="I35" s="22"/>
      <c r="J35" s="22"/>
      <c r="K35" s="22"/>
      <c r="L35" s="22"/>
      <c r="M35" s="22"/>
      <c r="N35" s="22"/>
    </row>
    <row r="36" spans="1:14" ht="15">
      <c r="A36" s="1" t="s">
        <v>573</v>
      </c>
      <c r="B36" s="5">
        <v>81.8</v>
      </c>
      <c r="C36" s="21"/>
      <c r="D36" s="22"/>
      <c r="E36" s="22"/>
      <c r="F36" s="22"/>
      <c r="G36" s="22"/>
      <c r="H36" s="22"/>
      <c r="I36" s="22"/>
      <c r="J36" s="22"/>
      <c r="K36" s="22"/>
      <c r="L36" s="22"/>
      <c r="M36" s="22"/>
      <c r="N36" s="22"/>
    </row>
    <row r="37" spans="1:14" ht="15">
      <c r="A37" s="1" t="s">
        <v>652</v>
      </c>
      <c r="B37" s="5">
        <v>228.75999450683594</v>
      </c>
      <c r="C37" s="21"/>
      <c r="D37" s="22"/>
      <c r="E37" s="22"/>
      <c r="F37" s="22"/>
      <c r="G37" s="22"/>
      <c r="H37" s="22"/>
      <c r="I37" s="22"/>
      <c r="J37" s="22"/>
      <c r="K37" s="22"/>
      <c r="L37" s="22"/>
      <c r="M37" s="22"/>
      <c r="N37" s="22"/>
    </row>
    <row r="38" spans="1:14" ht="15">
      <c r="A38" s="1" t="s">
        <v>701</v>
      </c>
      <c r="B38" s="5">
        <v>483.9200134277344</v>
      </c>
      <c r="C38" s="21"/>
      <c r="D38" s="22"/>
      <c r="E38" s="22"/>
      <c r="F38" s="22"/>
      <c r="G38" s="22"/>
      <c r="H38" s="22"/>
      <c r="I38" s="22"/>
      <c r="J38" s="22"/>
      <c r="K38" s="22"/>
      <c r="L38" s="22"/>
      <c r="M38" s="22"/>
      <c r="N38" s="22"/>
    </row>
    <row r="39" spans="1:14" ht="15">
      <c r="A39" s="2" t="s">
        <v>641</v>
      </c>
      <c r="B39" s="2">
        <v>395.70001220703125</v>
      </c>
      <c r="C39" s="21"/>
      <c r="D39" s="22"/>
      <c r="E39" s="22"/>
      <c r="F39" s="22"/>
      <c r="G39" s="22"/>
      <c r="H39" s="22"/>
      <c r="I39" s="22"/>
      <c r="J39" s="22"/>
      <c r="K39" s="22"/>
      <c r="L39" s="22"/>
      <c r="M39" s="22"/>
      <c r="N39" s="22"/>
    </row>
    <row r="40" spans="1:14" ht="15">
      <c r="A40" s="4" t="s">
        <v>697</v>
      </c>
      <c r="B40" s="8">
        <v>286.44000244140625</v>
      </c>
      <c r="C40" s="21"/>
      <c r="D40" s="22"/>
      <c r="E40" s="22"/>
      <c r="F40" s="22"/>
      <c r="G40" s="22"/>
      <c r="H40" s="22"/>
      <c r="I40" s="22"/>
      <c r="J40" s="22"/>
      <c r="K40" s="22"/>
      <c r="L40" s="22"/>
      <c r="M40" s="22"/>
      <c r="N40" s="22"/>
    </row>
    <row r="41" spans="1:14" ht="15">
      <c r="A41" s="2" t="s">
        <v>655</v>
      </c>
      <c r="B41" s="2">
        <v>155.69000244140625</v>
      </c>
      <c r="C41" s="21"/>
      <c r="D41" s="21"/>
      <c r="E41" s="21"/>
      <c r="F41" s="21"/>
      <c r="G41" s="21"/>
      <c r="H41" s="21"/>
      <c r="I41" s="21"/>
      <c r="J41" s="21"/>
      <c r="K41" s="21"/>
      <c r="L41" s="21"/>
      <c r="M41" s="21"/>
      <c r="N41" s="21"/>
    </row>
    <row r="42" spans="1:14" ht="15">
      <c r="A42" s="2" t="s">
        <v>660</v>
      </c>
      <c r="B42" s="2">
        <v>108.77999877929688</v>
      </c>
      <c r="C42" s="21"/>
      <c r="D42" s="21"/>
      <c r="E42" s="21"/>
      <c r="F42" s="21"/>
      <c r="G42" s="21"/>
      <c r="H42" s="21"/>
      <c r="I42" s="21"/>
      <c r="J42" s="21"/>
      <c r="K42" s="21"/>
      <c r="L42" s="21"/>
      <c r="M42" s="21"/>
      <c r="N42" s="21"/>
    </row>
    <row r="43" spans="1:14" ht="15">
      <c r="A43" s="2" t="s">
        <v>661</v>
      </c>
      <c r="B43" s="2">
        <v>94.33999633789062</v>
      </c>
      <c r="C43" s="21"/>
      <c r="D43" s="21"/>
      <c r="E43" s="21"/>
      <c r="F43" s="21"/>
      <c r="G43" s="21"/>
      <c r="H43" s="21"/>
      <c r="I43" s="21"/>
      <c r="J43" s="21"/>
      <c r="K43" s="21"/>
      <c r="L43" s="21"/>
      <c r="M43" s="21"/>
      <c r="N43" s="21"/>
    </row>
    <row r="44" spans="1:14" ht="15">
      <c r="A44" s="2" t="s">
        <v>625</v>
      </c>
      <c r="B44" s="2">
        <v>1635.7100143432617</v>
      </c>
      <c r="C44" s="21"/>
      <c r="D44" s="21"/>
      <c r="E44" s="21"/>
      <c r="F44" s="21"/>
      <c r="G44" s="21"/>
      <c r="H44" s="21"/>
      <c r="I44" s="21"/>
      <c r="J44" s="21"/>
      <c r="K44" s="21"/>
      <c r="L44" s="21"/>
      <c r="M44" s="21"/>
      <c r="N44" s="21"/>
    </row>
    <row r="45" spans="1:14" ht="15">
      <c r="A45" s="2" t="s">
        <v>632</v>
      </c>
      <c r="B45" s="2">
        <v>1248.35</v>
      </c>
      <c r="C45" s="21"/>
      <c r="D45" s="21"/>
      <c r="E45" s="21"/>
      <c r="F45" s="21"/>
      <c r="G45" s="21"/>
      <c r="H45" s="21"/>
      <c r="I45" s="21"/>
      <c r="J45" s="21"/>
      <c r="K45" s="21"/>
      <c r="L45" s="21"/>
      <c r="M45" s="21"/>
      <c r="N45" s="21"/>
    </row>
    <row r="46" spans="1:14" ht="15">
      <c r="A46" s="2" t="s">
        <v>655</v>
      </c>
      <c r="B46" s="2">
        <v>155.69000244140625</v>
      </c>
      <c r="C46" s="21"/>
      <c r="D46" s="21"/>
      <c r="E46" s="21"/>
      <c r="F46" s="21"/>
      <c r="G46" s="21"/>
      <c r="H46" s="21"/>
      <c r="I46" s="21"/>
      <c r="J46" s="21"/>
      <c r="K46" s="21"/>
      <c r="L46" s="21"/>
      <c r="M46" s="21"/>
      <c r="N46" s="21"/>
    </row>
    <row r="47" spans="1:14" ht="15">
      <c r="A47" s="2" t="s">
        <v>348</v>
      </c>
      <c r="B47" s="2">
        <v>910.35</v>
      </c>
      <c r="C47" s="21"/>
      <c r="D47" s="22"/>
      <c r="E47" s="22"/>
      <c r="F47" s="22"/>
      <c r="G47" s="22"/>
      <c r="H47" s="22"/>
      <c r="I47" s="22"/>
      <c r="J47" s="22"/>
      <c r="K47" s="22"/>
      <c r="L47" s="22"/>
      <c r="M47" s="22"/>
      <c r="N47" s="22"/>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row r="57" spans="1:14" ht="15">
      <c r="A57" s="29"/>
      <c r="B57" s="29"/>
      <c r="C57" s="29"/>
      <c r="D57" s="29"/>
      <c r="E57" s="29"/>
      <c r="F57" s="29"/>
      <c r="G57" s="29"/>
      <c r="H57" s="29"/>
      <c r="I57" s="29"/>
      <c r="J57" s="29"/>
      <c r="K57" s="29"/>
      <c r="L57" s="29"/>
      <c r="M57" s="29"/>
      <c r="N57" s="29"/>
    </row>
    <row r="58" spans="1:14" ht="15">
      <c r="A58" s="29"/>
      <c r="B58" s="29"/>
      <c r="C58" s="29"/>
      <c r="D58" s="29"/>
      <c r="E58" s="29"/>
      <c r="F58" s="29"/>
      <c r="G58" s="29"/>
      <c r="H58" s="29"/>
      <c r="I58" s="29"/>
      <c r="J58" s="29"/>
      <c r="K58" s="29"/>
      <c r="L58" s="29"/>
      <c r="M58" s="29"/>
      <c r="N58" s="29"/>
    </row>
    <row r="59" spans="1:14" ht="15">
      <c r="A59" s="29"/>
      <c r="B59" s="29"/>
      <c r="C59" s="29"/>
      <c r="D59" s="29"/>
      <c r="E59" s="29"/>
      <c r="F59" s="29"/>
      <c r="G59" s="29"/>
      <c r="H59" s="29"/>
      <c r="I59" s="29"/>
      <c r="J59" s="29"/>
      <c r="K59" s="29"/>
      <c r="L59" s="29"/>
      <c r="M59" s="29"/>
      <c r="N59" s="29"/>
    </row>
    <row r="60" spans="1:14" ht="15">
      <c r="A60" s="29"/>
      <c r="B60" s="29"/>
      <c r="C60" s="29"/>
      <c r="D60" s="29"/>
      <c r="E60" s="29"/>
      <c r="F60" s="29"/>
      <c r="G60" s="29"/>
      <c r="H60" s="29"/>
      <c r="I60" s="29"/>
      <c r="J60" s="29"/>
      <c r="K60" s="29"/>
      <c r="L60" s="29"/>
      <c r="M60" s="29"/>
      <c r="N60" s="29"/>
    </row>
    <row r="61" spans="1:14" ht="15">
      <c r="A61" s="29"/>
      <c r="B61" s="29"/>
      <c r="C61" s="29"/>
      <c r="D61" s="29"/>
      <c r="E61" s="29"/>
      <c r="F61" s="29"/>
      <c r="G61" s="29"/>
      <c r="H61" s="29"/>
      <c r="I61" s="29"/>
      <c r="J61" s="29"/>
      <c r="K61" s="29"/>
      <c r="L61" s="29"/>
      <c r="M61" s="29"/>
      <c r="N61" s="29"/>
    </row>
    <row r="62" spans="1:14" ht="15">
      <c r="A62" s="29"/>
      <c r="B62" s="29"/>
      <c r="C62" s="29"/>
      <c r="D62" s="29"/>
      <c r="E62" s="29"/>
      <c r="F62" s="29"/>
      <c r="G62" s="29"/>
      <c r="H62" s="29"/>
      <c r="I62" s="29"/>
      <c r="J62" s="29"/>
      <c r="K62" s="29"/>
      <c r="L62" s="29"/>
      <c r="M62" s="29"/>
      <c r="N62" s="29"/>
    </row>
    <row r="63" spans="1:14" ht="15">
      <c r="A63" s="29"/>
      <c r="B63" s="29"/>
      <c r="C63" s="29"/>
      <c r="D63" s="29"/>
      <c r="E63" s="29"/>
      <c r="F63" s="29"/>
      <c r="G63" s="29"/>
      <c r="H63" s="29"/>
      <c r="I63" s="29"/>
      <c r="J63" s="29"/>
      <c r="K63" s="29"/>
      <c r="L63" s="29"/>
      <c r="M63" s="29"/>
      <c r="N63" s="29"/>
    </row>
    <row r="64" spans="1:14" ht="15">
      <c r="A64" s="29"/>
      <c r="B64" s="29"/>
      <c r="C64" s="29"/>
      <c r="D64" s="29"/>
      <c r="E64" s="29"/>
      <c r="F64" s="29"/>
      <c r="G64" s="29"/>
      <c r="H64" s="29"/>
      <c r="I64" s="29"/>
      <c r="J64" s="29"/>
      <c r="K64" s="29"/>
      <c r="L64" s="29"/>
      <c r="M64" s="29"/>
      <c r="N64" s="29"/>
    </row>
    <row r="65" spans="1:14" ht="15">
      <c r="A65" s="29"/>
      <c r="B65" s="29"/>
      <c r="C65" s="29"/>
      <c r="D65" s="29"/>
      <c r="E65" s="29"/>
      <c r="F65" s="29"/>
      <c r="G65" s="29"/>
      <c r="H65" s="29"/>
      <c r="I65" s="29"/>
      <c r="J65" s="29"/>
      <c r="K65" s="29"/>
      <c r="L65" s="29"/>
      <c r="M65" s="29"/>
      <c r="N65" s="29"/>
    </row>
    <row r="66" spans="1:14" ht="15">
      <c r="A66" s="29"/>
      <c r="B66" s="29"/>
      <c r="C66" s="29"/>
      <c r="D66" s="29"/>
      <c r="E66" s="29"/>
      <c r="F66" s="29"/>
      <c r="G66" s="29"/>
      <c r="H66" s="29"/>
      <c r="I66" s="29"/>
      <c r="J66" s="29"/>
      <c r="K66" s="29"/>
      <c r="L66" s="29"/>
      <c r="M66" s="29"/>
      <c r="N66" s="29"/>
    </row>
    <row r="67" spans="1:14" ht="15">
      <c r="A67" s="29"/>
      <c r="B67" s="29"/>
      <c r="C67" s="29"/>
      <c r="D67" s="29"/>
      <c r="E67" s="29"/>
      <c r="F67" s="29"/>
      <c r="G67" s="29"/>
      <c r="H67" s="29"/>
      <c r="I67" s="29"/>
      <c r="J67" s="29"/>
      <c r="K67" s="29"/>
      <c r="L67" s="29"/>
      <c r="M67" s="29"/>
      <c r="N67" s="29"/>
    </row>
    <row r="68" spans="1:14" ht="15">
      <c r="A68" s="29"/>
      <c r="B68" s="29"/>
      <c r="C68" s="29"/>
      <c r="D68" s="29"/>
      <c r="E68" s="29"/>
      <c r="F68" s="29"/>
      <c r="G68" s="29"/>
      <c r="H68" s="29"/>
      <c r="I68" s="29"/>
      <c r="J68" s="29"/>
      <c r="K68" s="29"/>
      <c r="L68" s="29"/>
      <c r="M68" s="29"/>
      <c r="N68" s="29"/>
    </row>
    <row r="69" spans="1:14" ht="15">
      <c r="A69" s="29"/>
      <c r="B69" s="29"/>
      <c r="C69" s="29"/>
      <c r="D69" s="29"/>
      <c r="E69" s="29"/>
      <c r="F69" s="29"/>
      <c r="G69" s="29"/>
      <c r="H69" s="29"/>
      <c r="I69" s="29"/>
      <c r="J69" s="29"/>
      <c r="K69" s="29"/>
      <c r="L69" s="29"/>
      <c r="M69" s="29"/>
      <c r="N69" s="29"/>
    </row>
  </sheetData>
  <sheetProtection/>
  <autoFilter ref="A2:A69"/>
  <hyperlinks>
    <hyperlink ref="B3" r:id="rId1" display="+@sum(B5:B65)"/>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2:N115"/>
  <sheetViews>
    <sheetView zoomScale="115" zoomScaleNormal="115" zoomScalePageLayoutView="0" workbookViewId="0" topLeftCell="A1">
      <selection activeCell="A1" sqref="A1"/>
    </sheetView>
  </sheetViews>
  <sheetFormatPr defaultColWidth="9.140625" defaultRowHeight="15"/>
  <cols>
    <col min="1" max="1" width="37.8515625" style="0" customWidth="1"/>
    <col min="2" max="2" width="14.00390625" style="0" customWidth="1"/>
  </cols>
  <sheetData>
    <row r="2" spans="1:14" ht="109.5" customHeight="1">
      <c r="A2" s="11" t="s">
        <v>377</v>
      </c>
      <c r="B2" s="11" t="s">
        <v>668</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+SUM(B5:B87)</f>
        <v>118872.83999847417</v>
      </c>
      <c r="C3" s="1"/>
      <c r="D3" s="1"/>
      <c r="E3" s="1"/>
      <c r="F3" s="1"/>
      <c r="G3" s="1"/>
      <c r="H3" s="1"/>
      <c r="I3" s="1"/>
      <c r="J3" s="1"/>
      <c r="K3" s="1"/>
      <c r="L3" s="1"/>
      <c r="M3" s="1"/>
      <c r="N3" s="1"/>
    </row>
    <row r="4" spans="1:14" ht="102">
      <c r="A4" s="39" t="s">
        <v>786</v>
      </c>
      <c r="B4" s="23" t="s">
        <v>731</v>
      </c>
      <c r="C4" s="24" t="s">
        <v>732</v>
      </c>
      <c r="D4" s="25" t="s">
        <v>756</v>
      </c>
      <c r="E4" s="25" t="s">
        <v>739</v>
      </c>
      <c r="F4" s="26">
        <v>1</v>
      </c>
      <c r="G4" s="25">
        <v>6</v>
      </c>
      <c r="H4" s="26">
        <v>5</v>
      </c>
      <c r="I4" s="25" t="s">
        <v>736</v>
      </c>
      <c r="J4" s="25" t="s">
        <v>734</v>
      </c>
      <c r="K4" s="25" t="s">
        <v>737</v>
      </c>
      <c r="L4" s="25" t="s">
        <v>738</v>
      </c>
      <c r="M4" s="25" t="s">
        <v>777</v>
      </c>
      <c r="N4" s="25" t="s">
        <v>735</v>
      </c>
    </row>
    <row r="5" spans="1:14" ht="15">
      <c r="A5" s="1" t="s">
        <v>218</v>
      </c>
      <c r="B5" s="5">
        <v>16414.76</v>
      </c>
      <c r="C5" s="21"/>
      <c r="D5" s="22"/>
      <c r="E5" s="22"/>
      <c r="F5" s="22"/>
      <c r="G5" s="22"/>
      <c r="H5" s="22"/>
      <c r="I5" s="22"/>
      <c r="J5" s="22"/>
      <c r="K5" s="22"/>
      <c r="L5" s="22"/>
      <c r="M5" s="22"/>
      <c r="N5" s="22"/>
    </row>
    <row r="6" spans="1:14" ht="15">
      <c r="A6" s="1" t="s">
        <v>397</v>
      </c>
      <c r="B6" s="5">
        <v>8794.169999999998</v>
      </c>
      <c r="C6" s="21"/>
      <c r="D6" s="22"/>
      <c r="E6" s="22"/>
      <c r="F6" s="22"/>
      <c r="G6" s="22"/>
      <c r="H6" s="22"/>
      <c r="I6" s="22"/>
      <c r="J6" s="22"/>
      <c r="K6" s="22"/>
      <c r="L6" s="22"/>
      <c r="M6" s="22"/>
      <c r="N6" s="22"/>
    </row>
    <row r="7" spans="1:14" ht="15">
      <c r="A7" s="1" t="s">
        <v>400</v>
      </c>
      <c r="B7" s="5">
        <v>8619.96</v>
      </c>
      <c r="C7" s="21"/>
      <c r="D7" s="22"/>
      <c r="E7" s="22"/>
      <c r="F7" s="22"/>
      <c r="G7" s="22"/>
      <c r="H7" s="22"/>
      <c r="I7" s="22"/>
      <c r="J7" s="22"/>
      <c r="K7" s="22"/>
      <c r="L7" s="22"/>
      <c r="M7" s="22"/>
      <c r="N7" s="22"/>
    </row>
    <row r="8" spans="1:14" ht="15">
      <c r="A8" s="1" t="s">
        <v>213</v>
      </c>
      <c r="B8" s="5">
        <v>2218.04</v>
      </c>
      <c r="C8" s="21"/>
      <c r="D8" s="22"/>
      <c r="E8" s="22"/>
      <c r="F8" s="22"/>
      <c r="G8" s="22"/>
      <c r="H8" s="22"/>
      <c r="I8" s="22"/>
      <c r="J8" s="22"/>
      <c r="K8" s="22"/>
      <c r="L8" s="22"/>
      <c r="M8" s="22"/>
      <c r="N8" s="22"/>
    </row>
    <row r="9" spans="1:14" ht="15">
      <c r="A9" s="1" t="s">
        <v>287</v>
      </c>
      <c r="B9" s="5">
        <v>1746.24</v>
      </c>
      <c r="C9" s="21"/>
      <c r="D9" s="22"/>
      <c r="E9" s="22"/>
      <c r="F9" s="22"/>
      <c r="G9" s="22"/>
      <c r="H9" s="22"/>
      <c r="I9" s="22"/>
      <c r="J9" s="22"/>
      <c r="K9" s="22"/>
      <c r="L9" s="22"/>
      <c r="M9" s="22"/>
      <c r="N9" s="22"/>
    </row>
    <row r="10" spans="1:14" s="7" customFormat="1" ht="15">
      <c r="A10" s="1" t="s">
        <v>291</v>
      </c>
      <c r="B10" s="5">
        <v>1491.02</v>
      </c>
      <c r="C10" s="21"/>
      <c r="D10" s="22"/>
      <c r="E10" s="22"/>
      <c r="F10" s="22"/>
      <c r="G10" s="22"/>
      <c r="H10" s="22"/>
      <c r="I10" s="22"/>
      <c r="J10" s="22"/>
      <c r="K10" s="22"/>
      <c r="L10" s="22"/>
      <c r="M10" s="22"/>
      <c r="N10" s="22"/>
    </row>
    <row r="11" spans="1:14" ht="15">
      <c r="A11" s="1" t="s">
        <v>215</v>
      </c>
      <c r="B11" s="5">
        <v>1323.13</v>
      </c>
      <c r="C11" s="21"/>
      <c r="D11" s="22"/>
      <c r="E11" s="22"/>
      <c r="F11" s="22"/>
      <c r="G11" s="22"/>
      <c r="H11" s="22"/>
      <c r="I11" s="22"/>
      <c r="J11" s="22"/>
      <c r="K11" s="22"/>
      <c r="L11" s="22"/>
      <c r="M11" s="22"/>
      <c r="N11" s="22"/>
    </row>
    <row r="12" spans="1:14" ht="15">
      <c r="A12" s="1" t="s">
        <v>289</v>
      </c>
      <c r="B12" s="5">
        <v>570</v>
      </c>
      <c r="C12" s="21"/>
      <c r="D12" s="22"/>
      <c r="E12" s="22"/>
      <c r="F12" s="22"/>
      <c r="G12" s="22"/>
      <c r="H12" s="22"/>
      <c r="I12" s="22"/>
      <c r="J12" s="22"/>
      <c r="K12" s="22"/>
      <c r="L12" s="22"/>
      <c r="M12" s="22"/>
      <c r="N12" s="22"/>
    </row>
    <row r="13" spans="1:14" ht="15">
      <c r="A13" s="1" t="s">
        <v>288</v>
      </c>
      <c r="B13" s="5">
        <v>270.16</v>
      </c>
      <c r="C13" s="21"/>
      <c r="D13" s="22"/>
      <c r="E13" s="22"/>
      <c r="F13" s="22"/>
      <c r="G13" s="22"/>
      <c r="H13" s="22"/>
      <c r="I13" s="22"/>
      <c r="J13" s="22"/>
      <c r="K13" s="22"/>
      <c r="L13" s="22"/>
      <c r="M13" s="22"/>
      <c r="N13" s="22"/>
    </row>
    <row r="14" spans="1:14" ht="15">
      <c r="A14" s="1" t="s">
        <v>216</v>
      </c>
      <c r="B14" s="5">
        <v>460</v>
      </c>
      <c r="C14" s="21"/>
      <c r="D14" s="22"/>
      <c r="E14" s="22"/>
      <c r="F14" s="22"/>
      <c r="G14" s="22"/>
      <c r="H14" s="22"/>
      <c r="I14" s="22"/>
      <c r="J14" s="22"/>
      <c r="K14" s="22"/>
      <c r="L14" s="22"/>
      <c r="M14" s="22"/>
      <c r="N14" s="22"/>
    </row>
    <row r="15" spans="1:14" ht="15">
      <c r="A15" s="1" t="s">
        <v>286</v>
      </c>
      <c r="B15" s="5">
        <v>139.52</v>
      </c>
      <c r="C15" s="21"/>
      <c r="D15" s="22"/>
      <c r="E15" s="22"/>
      <c r="F15" s="22"/>
      <c r="G15" s="22"/>
      <c r="H15" s="22"/>
      <c r="I15" s="22"/>
      <c r="J15" s="22"/>
      <c r="K15" s="22"/>
      <c r="L15" s="22"/>
      <c r="M15" s="22"/>
      <c r="N15" s="22"/>
    </row>
    <row r="16" spans="1:14" ht="15">
      <c r="A16" s="1" t="s">
        <v>214</v>
      </c>
      <c r="B16" s="5">
        <v>107.39999999999999</v>
      </c>
      <c r="C16" s="21"/>
      <c r="D16" s="22"/>
      <c r="E16" s="22"/>
      <c r="F16" s="22"/>
      <c r="G16" s="22"/>
      <c r="H16" s="22"/>
      <c r="I16" s="22"/>
      <c r="J16" s="22"/>
      <c r="K16" s="22"/>
      <c r="L16" s="22"/>
      <c r="M16" s="22"/>
      <c r="N16" s="22"/>
    </row>
    <row r="17" spans="1:14" ht="15">
      <c r="A17" s="1" t="s">
        <v>290</v>
      </c>
      <c r="B17" s="5">
        <v>75</v>
      </c>
      <c r="C17" s="21"/>
      <c r="D17" s="22"/>
      <c r="E17" s="22"/>
      <c r="F17" s="22"/>
      <c r="G17" s="22"/>
      <c r="H17" s="22"/>
      <c r="I17" s="22"/>
      <c r="J17" s="22"/>
      <c r="K17" s="22"/>
      <c r="L17" s="22"/>
      <c r="M17" s="22"/>
      <c r="N17" s="22"/>
    </row>
    <row r="18" spans="1:14" ht="15">
      <c r="A18" s="1" t="s">
        <v>217</v>
      </c>
      <c r="B18" s="5">
        <v>33.46</v>
      </c>
      <c r="C18" s="21"/>
      <c r="D18" s="22"/>
      <c r="E18" s="22"/>
      <c r="F18" s="22"/>
      <c r="G18" s="22"/>
      <c r="H18" s="22"/>
      <c r="I18" s="22"/>
      <c r="J18" s="22"/>
      <c r="K18" s="22"/>
      <c r="L18" s="22"/>
      <c r="M18" s="22"/>
      <c r="N18" s="22"/>
    </row>
    <row r="19" spans="1:14" ht="15">
      <c r="A19" s="1" t="s">
        <v>398</v>
      </c>
      <c r="B19" s="5">
        <v>18.5</v>
      </c>
      <c r="C19" s="21"/>
      <c r="D19" s="22"/>
      <c r="E19" s="22"/>
      <c r="F19" s="22"/>
      <c r="G19" s="22"/>
      <c r="H19" s="22"/>
      <c r="I19" s="22"/>
      <c r="J19" s="22"/>
      <c r="K19" s="22"/>
      <c r="L19" s="22"/>
      <c r="M19" s="22"/>
      <c r="N19" s="22"/>
    </row>
    <row r="20" spans="1:14" ht="15">
      <c r="A20" s="1" t="s">
        <v>381</v>
      </c>
      <c r="B20" s="5">
        <v>20.9</v>
      </c>
      <c r="C20" s="21"/>
      <c r="D20" s="22"/>
      <c r="E20" s="22"/>
      <c r="F20" s="22"/>
      <c r="G20" s="22"/>
      <c r="H20" s="22"/>
      <c r="I20" s="22"/>
      <c r="J20" s="22"/>
      <c r="K20" s="22"/>
      <c r="L20" s="22"/>
      <c r="M20" s="22"/>
      <c r="N20" s="22"/>
    </row>
    <row r="21" spans="1:14" ht="15">
      <c r="A21" s="1"/>
      <c r="B21" s="5"/>
      <c r="C21" s="21"/>
      <c r="D21" s="22"/>
      <c r="E21" s="22"/>
      <c r="F21" s="22"/>
      <c r="G21" s="22"/>
      <c r="H21" s="22"/>
      <c r="I21" s="22"/>
      <c r="J21" s="22"/>
      <c r="K21" s="22"/>
      <c r="L21" s="22"/>
      <c r="M21" s="22"/>
      <c r="N21" s="22"/>
    </row>
    <row r="22" spans="1:14" ht="15">
      <c r="A22" s="1" t="s">
        <v>405</v>
      </c>
      <c r="B22" s="5">
        <v>36458.4</v>
      </c>
      <c r="C22" s="21"/>
      <c r="D22" s="22"/>
      <c r="E22" s="22"/>
      <c r="F22" s="22"/>
      <c r="G22" s="22"/>
      <c r="H22" s="22"/>
      <c r="I22" s="22"/>
      <c r="J22" s="22"/>
      <c r="K22" s="22"/>
      <c r="L22" s="22"/>
      <c r="M22" s="22"/>
      <c r="N22" s="22"/>
    </row>
    <row r="23" spans="1:14" ht="15">
      <c r="A23" s="1" t="s">
        <v>404</v>
      </c>
      <c r="B23" s="5">
        <v>9121.7</v>
      </c>
      <c r="C23" s="21"/>
      <c r="D23" s="22"/>
      <c r="E23" s="22"/>
      <c r="F23" s="22"/>
      <c r="G23" s="22"/>
      <c r="H23" s="22"/>
      <c r="I23" s="22"/>
      <c r="J23" s="22"/>
      <c r="K23" s="22"/>
      <c r="L23" s="22"/>
      <c r="M23" s="22"/>
      <c r="N23" s="22"/>
    </row>
    <row r="24" spans="1:14" ht="15">
      <c r="A24" s="1" t="s">
        <v>403</v>
      </c>
      <c r="B24" s="5">
        <v>9411</v>
      </c>
      <c r="C24" s="21"/>
      <c r="D24" s="22"/>
      <c r="E24" s="22"/>
      <c r="F24" s="22"/>
      <c r="G24" s="22"/>
      <c r="H24" s="22"/>
      <c r="I24" s="22"/>
      <c r="J24" s="22"/>
      <c r="K24" s="22"/>
      <c r="L24" s="22"/>
      <c r="M24" s="22"/>
      <c r="N24" s="22"/>
    </row>
    <row r="25" spans="1:14" ht="15">
      <c r="A25" s="1" t="s">
        <v>659</v>
      </c>
      <c r="B25" s="5">
        <v>111.5999984741211</v>
      </c>
      <c r="C25" s="21"/>
      <c r="D25" s="22"/>
      <c r="E25" s="22"/>
      <c r="F25" s="22"/>
      <c r="G25" s="22"/>
      <c r="H25" s="22"/>
      <c r="I25" s="22"/>
      <c r="J25" s="22"/>
      <c r="K25" s="22"/>
      <c r="L25" s="22"/>
      <c r="M25" s="22"/>
      <c r="N25" s="22"/>
    </row>
    <row r="26" spans="1:14" ht="15">
      <c r="A26" s="1" t="s">
        <v>553</v>
      </c>
      <c r="B26" s="5">
        <v>84.64</v>
      </c>
      <c r="C26" s="21"/>
      <c r="D26" s="22"/>
      <c r="E26" s="22"/>
      <c r="F26" s="22"/>
      <c r="G26" s="22"/>
      <c r="H26" s="22"/>
      <c r="I26" s="22"/>
      <c r="J26" s="22"/>
      <c r="K26" s="22"/>
      <c r="L26" s="22"/>
      <c r="M26" s="22"/>
      <c r="N26" s="22"/>
    </row>
    <row r="27" spans="1:14" ht="15">
      <c r="A27" s="1"/>
      <c r="B27" s="5"/>
      <c r="C27" s="21"/>
      <c r="D27" s="22"/>
      <c r="E27" s="22"/>
      <c r="F27" s="22"/>
      <c r="G27" s="22"/>
      <c r="H27" s="22"/>
      <c r="I27" s="22"/>
      <c r="J27" s="22"/>
      <c r="K27" s="22"/>
      <c r="L27" s="22"/>
      <c r="M27" s="22"/>
      <c r="N27" s="22"/>
    </row>
    <row r="28" spans="1:14" ht="15">
      <c r="A28" s="1" t="s">
        <v>702</v>
      </c>
      <c r="B28" s="5">
        <v>2150</v>
      </c>
      <c r="C28" s="21"/>
      <c r="D28" s="22"/>
      <c r="E28" s="22"/>
      <c r="F28" s="22"/>
      <c r="G28" s="22"/>
      <c r="H28" s="22"/>
      <c r="I28" s="22"/>
      <c r="J28" s="22"/>
      <c r="K28" s="22"/>
      <c r="L28" s="22"/>
      <c r="M28" s="22"/>
      <c r="N28" s="22"/>
    </row>
    <row r="29" spans="1:14" ht="15">
      <c r="A29" s="1" t="s">
        <v>778</v>
      </c>
      <c r="B29" s="5">
        <v>395.64</v>
      </c>
      <c r="C29" s="21"/>
      <c r="D29" s="22"/>
      <c r="E29" s="22"/>
      <c r="F29" s="22"/>
      <c r="G29" s="22"/>
      <c r="H29" s="22"/>
      <c r="I29" s="22"/>
      <c r="J29" s="22"/>
      <c r="K29" s="22"/>
      <c r="L29" s="22"/>
      <c r="M29" s="22"/>
      <c r="N29" s="22"/>
    </row>
    <row r="30" spans="1:14" ht="15">
      <c r="A30" s="1" t="s">
        <v>779</v>
      </c>
      <c r="B30" s="2">
        <v>155.36</v>
      </c>
      <c r="C30" s="21"/>
      <c r="D30" s="22"/>
      <c r="E30" s="22"/>
      <c r="F30" s="22"/>
      <c r="G30" s="22"/>
      <c r="H30" s="22"/>
      <c r="I30" s="22"/>
      <c r="J30" s="22"/>
      <c r="K30" s="22"/>
      <c r="L30" s="22"/>
      <c r="M30" s="22"/>
      <c r="N30" s="22"/>
    </row>
    <row r="31" spans="1:14" ht="15">
      <c r="A31" s="1" t="s">
        <v>780</v>
      </c>
      <c r="B31" s="2">
        <v>220</v>
      </c>
      <c r="C31" s="21"/>
      <c r="D31" s="22"/>
      <c r="E31" s="22"/>
      <c r="F31" s="22"/>
      <c r="G31" s="22"/>
      <c r="H31" s="22"/>
      <c r="I31" s="22"/>
      <c r="J31" s="22"/>
      <c r="K31" s="22"/>
      <c r="L31" s="22"/>
      <c r="M31" s="22"/>
      <c r="N31" s="22"/>
    </row>
    <row r="32" spans="1:14" ht="15">
      <c r="A32" s="1" t="s">
        <v>781</v>
      </c>
      <c r="B32" s="2">
        <v>35.82</v>
      </c>
      <c r="C32" s="21"/>
      <c r="D32" s="22"/>
      <c r="E32" s="22"/>
      <c r="F32" s="22"/>
      <c r="G32" s="22"/>
      <c r="H32" s="22"/>
      <c r="I32" s="22"/>
      <c r="J32" s="22"/>
      <c r="K32" s="22"/>
      <c r="L32" s="22"/>
      <c r="M32" s="22"/>
      <c r="N32" s="22"/>
    </row>
    <row r="33" spans="1:14" ht="15">
      <c r="A33" s="1" t="s">
        <v>782</v>
      </c>
      <c r="B33" s="2">
        <v>450</v>
      </c>
      <c r="C33" s="21"/>
      <c r="D33" s="22"/>
      <c r="E33" s="22"/>
      <c r="F33" s="22"/>
      <c r="G33" s="22"/>
      <c r="H33" s="22"/>
      <c r="I33" s="22"/>
      <c r="J33" s="22"/>
      <c r="K33" s="22"/>
      <c r="L33" s="22"/>
      <c r="M33" s="22"/>
      <c r="N33" s="22"/>
    </row>
    <row r="34" spans="1:14" ht="15">
      <c r="A34" s="1"/>
      <c r="B34" s="2"/>
      <c r="C34" s="21"/>
      <c r="D34" s="22"/>
      <c r="E34" s="22"/>
      <c r="F34" s="22"/>
      <c r="G34" s="22"/>
      <c r="H34" s="22"/>
      <c r="I34" s="22"/>
      <c r="J34" s="22"/>
      <c r="K34" s="22"/>
      <c r="L34" s="22"/>
      <c r="M34" s="22"/>
      <c r="N34" s="22"/>
    </row>
    <row r="35" spans="1:14" ht="15">
      <c r="A35" s="4" t="s">
        <v>687</v>
      </c>
      <c r="B35" s="8">
        <v>7804.25</v>
      </c>
      <c r="C35" s="21"/>
      <c r="D35" s="22"/>
      <c r="E35" s="22"/>
      <c r="F35" s="22"/>
      <c r="G35" s="22"/>
      <c r="H35" s="22"/>
      <c r="I35" s="22"/>
      <c r="J35" s="22"/>
      <c r="K35" s="22"/>
      <c r="L35" s="22"/>
      <c r="M35" s="22"/>
      <c r="N35" s="22"/>
    </row>
    <row r="36" spans="1:14" ht="15">
      <c r="A36" s="1" t="s">
        <v>783</v>
      </c>
      <c r="B36" s="5">
        <v>505</v>
      </c>
      <c r="C36" s="21"/>
      <c r="D36" s="22"/>
      <c r="E36" s="22"/>
      <c r="F36" s="22"/>
      <c r="G36" s="22"/>
      <c r="H36" s="22"/>
      <c r="I36" s="22"/>
      <c r="J36" s="22"/>
      <c r="K36" s="22"/>
      <c r="L36" s="22"/>
      <c r="M36" s="22"/>
      <c r="N36" s="22"/>
    </row>
    <row r="37" spans="1:14" ht="15">
      <c r="A37" s="1" t="s">
        <v>372</v>
      </c>
      <c r="B37" s="5">
        <v>132.46</v>
      </c>
      <c r="C37" s="21"/>
      <c r="D37" s="22"/>
      <c r="E37" s="22"/>
      <c r="F37" s="22"/>
      <c r="G37" s="22"/>
      <c r="H37" s="22"/>
      <c r="I37" s="22"/>
      <c r="J37" s="22"/>
      <c r="K37" s="22"/>
      <c r="L37" s="22"/>
      <c r="M37" s="22"/>
      <c r="N37" s="22"/>
    </row>
    <row r="38" spans="1:14" ht="15">
      <c r="A38" s="1" t="s">
        <v>373</v>
      </c>
      <c r="B38" s="5">
        <v>57.7</v>
      </c>
      <c r="C38" s="21"/>
      <c r="D38" s="22"/>
      <c r="E38" s="22"/>
      <c r="F38" s="22"/>
      <c r="G38" s="22"/>
      <c r="H38" s="22"/>
      <c r="I38" s="22"/>
      <c r="J38" s="22"/>
      <c r="K38" s="22"/>
      <c r="L38" s="22"/>
      <c r="M38" s="22"/>
      <c r="N38" s="22"/>
    </row>
    <row r="39" spans="1:14" ht="15">
      <c r="A39" s="1" t="s">
        <v>231</v>
      </c>
      <c r="B39" s="5">
        <v>606.8</v>
      </c>
      <c r="C39" s="21"/>
      <c r="D39" s="22"/>
      <c r="E39" s="22"/>
      <c r="F39" s="22"/>
      <c r="G39" s="22"/>
      <c r="H39" s="22"/>
      <c r="I39" s="22"/>
      <c r="J39" s="22"/>
      <c r="K39" s="22"/>
      <c r="L39" s="22"/>
      <c r="M39" s="22"/>
      <c r="N39" s="22"/>
    </row>
    <row r="40" spans="1:14" ht="15">
      <c r="A40" s="1" t="s">
        <v>704</v>
      </c>
      <c r="B40" s="5">
        <v>273.06</v>
      </c>
      <c r="C40" s="21"/>
      <c r="D40" s="22"/>
      <c r="E40" s="22"/>
      <c r="F40" s="22"/>
      <c r="G40" s="22"/>
      <c r="H40" s="22"/>
      <c r="I40" s="22"/>
      <c r="J40" s="22"/>
      <c r="K40" s="22"/>
      <c r="L40" s="22"/>
      <c r="M40" s="22"/>
      <c r="N40" s="22"/>
    </row>
    <row r="41" spans="1:14" ht="15">
      <c r="A41" s="16" t="s">
        <v>681</v>
      </c>
      <c r="B41" s="16">
        <v>107.2</v>
      </c>
      <c r="C41" s="21"/>
      <c r="D41" s="22"/>
      <c r="E41" s="22"/>
      <c r="F41" s="22"/>
      <c r="G41" s="22"/>
      <c r="H41" s="22"/>
      <c r="I41" s="22"/>
      <c r="J41" s="22"/>
      <c r="K41" s="22"/>
      <c r="L41" s="22"/>
      <c r="M41" s="22"/>
      <c r="N41" s="22"/>
    </row>
    <row r="42" spans="1:14" ht="15">
      <c r="A42" s="16" t="s">
        <v>715</v>
      </c>
      <c r="B42" s="2">
        <v>462.83</v>
      </c>
      <c r="C42" s="21"/>
      <c r="D42" s="22"/>
      <c r="E42" s="22"/>
      <c r="F42" s="22"/>
      <c r="G42" s="22"/>
      <c r="H42" s="22"/>
      <c r="I42" s="22"/>
      <c r="J42" s="22"/>
      <c r="K42" s="22"/>
      <c r="L42" s="22"/>
      <c r="M42" s="22"/>
      <c r="N42" s="22"/>
    </row>
    <row r="43" spans="1:14" ht="15">
      <c r="A43" s="16" t="s">
        <v>717</v>
      </c>
      <c r="B43" s="2">
        <v>280.02</v>
      </c>
      <c r="C43" s="21"/>
      <c r="D43" s="22"/>
      <c r="E43" s="22"/>
      <c r="F43" s="22"/>
      <c r="G43" s="22"/>
      <c r="H43" s="22"/>
      <c r="I43" s="22"/>
      <c r="J43" s="22"/>
      <c r="K43" s="22"/>
      <c r="L43" s="22"/>
      <c r="M43" s="22"/>
      <c r="N43" s="22"/>
    </row>
    <row r="44" spans="1:14" ht="15">
      <c r="A44" s="16" t="s">
        <v>716</v>
      </c>
      <c r="B44" s="2">
        <v>426</v>
      </c>
      <c r="C44" s="21"/>
      <c r="D44" s="22"/>
      <c r="E44" s="22"/>
      <c r="F44" s="22"/>
      <c r="G44" s="22"/>
      <c r="H44" s="22"/>
      <c r="I44" s="22"/>
      <c r="J44" s="22"/>
      <c r="K44" s="22"/>
      <c r="L44" s="22"/>
      <c r="M44" s="22"/>
      <c r="N44" s="22"/>
    </row>
    <row r="45" spans="1:14" ht="15">
      <c r="A45" s="4" t="s">
        <v>694</v>
      </c>
      <c r="B45" s="8">
        <v>384.96</v>
      </c>
      <c r="C45" s="21"/>
      <c r="D45" s="22"/>
      <c r="E45" s="22"/>
      <c r="F45" s="22"/>
      <c r="G45" s="22"/>
      <c r="H45" s="22"/>
      <c r="I45" s="22"/>
      <c r="J45" s="22"/>
      <c r="K45" s="22"/>
      <c r="L45" s="22"/>
      <c r="M45" s="22"/>
      <c r="N45" s="22"/>
    </row>
    <row r="46" spans="1:14" ht="15">
      <c r="A46" s="4" t="s">
        <v>220</v>
      </c>
      <c r="B46" s="8">
        <v>219.75</v>
      </c>
      <c r="C46" s="21"/>
      <c r="D46" s="22"/>
      <c r="E46" s="22"/>
      <c r="F46" s="22"/>
      <c r="G46" s="22"/>
      <c r="H46" s="22"/>
      <c r="I46" s="22"/>
      <c r="J46" s="22"/>
      <c r="K46" s="22"/>
      <c r="L46" s="22"/>
      <c r="M46" s="22"/>
      <c r="N46" s="22"/>
    </row>
    <row r="47" spans="1:14" ht="15">
      <c r="A47" s="4" t="s">
        <v>784</v>
      </c>
      <c r="B47" s="8">
        <v>156</v>
      </c>
      <c r="C47" s="21"/>
      <c r="D47" s="22"/>
      <c r="E47" s="22"/>
      <c r="F47" s="22"/>
      <c r="G47" s="22"/>
      <c r="H47" s="22"/>
      <c r="I47" s="22"/>
      <c r="J47" s="22"/>
      <c r="K47" s="22"/>
      <c r="L47" s="22"/>
      <c r="M47" s="22"/>
      <c r="N47" s="22"/>
    </row>
    <row r="48" spans="1:14" ht="15">
      <c r="A48" s="4" t="s">
        <v>221</v>
      </c>
      <c r="B48" s="8">
        <v>298.68</v>
      </c>
      <c r="C48" s="21"/>
      <c r="D48" s="22"/>
      <c r="E48" s="22"/>
      <c r="F48" s="22"/>
      <c r="G48" s="22"/>
      <c r="H48" s="22"/>
      <c r="I48" s="22"/>
      <c r="J48" s="22"/>
      <c r="K48" s="22"/>
      <c r="L48" s="22"/>
      <c r="M48" s="22"/>
      <c r="N48" s="22"/>
    </row>
    <row r="49" spans="1:14" ht="15">
      <c r="A49" s="16" t="s">
        <v>713</v>
      </c>
      <c r="B49" s="2">
        <v>237.48999999999998</v>
      </c>
      <c r="C49" s="21"/>
      <c r="D49" s="22"/>
      <c r="E49" s="22"/>
      <c r="F49" s="22"/>
      <c r="G49" s="22"/>
      <c r="H49" s="22"/>
      <c r="I49" s="22"/>
      <c r="J49" s="22"/>
      <c r="K49" s="22"/>
      <c r="L49" s="22"/>
      <c r="M49" s="22"/>
      <c r="N49" s="22"/>
    </row>
    <row r="50" spans="1:14" ht="15">
      <c r="A50" s="1" t="s">
        <v>448</v>
      </c>
      <c r="B50" s="5">
        <v>47.75</v>
      </c>
      <c r="C50" s="21"/>
      <c r="D50" s="22"/>
      <c r="E50" s="22"/>
      <c r="F50" s="22"/>
      <c r="G50" s="22"/>
      <c r="H50" s="22"/>
      <c r="I50" s="22"/>
      <c r="J50" s="22"/>
      <c r="K50" s="22"/>
      <c r="L50" s="22"/>
      <c r="M50" s="22"/>
      <c r="N50" s="22"/>
    </row>
    <row r="51" spans="1:14" ht="15">
      <c r="A51" s="1" t="s">
        <v>226</v>
      </c>
      <c r="B51" s="5">
        <v>84.48</v>
      </c>
      <c r="C51" s="21"/>
      <c r="D51" s="22"/>
      <c r="E51" s="22"/>
      <c r="F51" s="22"/>
      <c r="G51" s="22"/>
      <c r="H51" s="22"/>
      <c r="I51" s="22"/>
      <c r="J51" s="22"/>
      <c r="K51" s="22"/>
      <c r="L51" s="22"/>
      <c r="M51" s="22"/>
      <c r="N51" s="22"/>
    </row>
    <row r="52" spans="1:14" ht="15">
      <c r="A52" s="1" t="s">
        <v>228</v>
      </c>
      <c r="B52" s="5">
        <v>1498.35</v>
      </c>
      <c r="C52" s="21"/>
      <c r="D52" s="22"/>
      <c r="E52" s="22"/>
      <c r="F52" s="22"/>
      <c r="G52" s="22"/>
      <c r="H52" s="22"/>
      <c r="I52" s="22"/>
      <c r="J52" s="22"/>
      <c r="K52" s="22"/>
      <c r="L52" s="22"/>
      <c r="M52" s="22"/>
      <c r="N52" s="22"/>
    </row>
    <row r="53" spans="1:14" ht="15">
      <c r="A53" s="1" t="s">
        <v>287</v>
      </c>
      <c r="B53" s="5">
        <v>1746.24</v>
      </c>
      <c r="C53" s="21"/>
      <c r="D53" s="22"/>
      <c r="E53" s="22"/>
      <c r="F53" s="22"/>
      <c r="G53" s="22"/>
      <c r="H53" s="22"/>
      <c r="I53" s="22"/>
      <c r="J53" s="22"/>
      <c r="K53" s="22"/>
      <c r="L53" s="22"/>
      <c r="M53" s="22"/>
      <c r="N53" s="22"/>
    </row>
    <row r="54" spans="1:14" ht="15">
      <c r="A54" s="1" t="s">
        <v>464</v>
      </c>
      <c r="B54" s="5">
        <v>194.25</v>
      </c>
      <c r="C54" s="21"/>
      <c r="D54" s="22"/>
      <c r="E54" s="22"/>
      <c r="F54" s="22"/>
      <c r="G54" s="22"/>
      <c r="H54" s="22"/>
      <c r="I54" s="22"/>
      <c r="J54" s="22"/>
      <c r="K54" s="22"/>
      <c r="L54" s="22"/>
      <c r="M54" s="22"/>
      <c r="N54" s="22"/>
    </row>
    <row r="55" spans="1:14" ht="15">
      <c r="A55" s="1" t="s">
        <v>399</v>
      </c>
      <c r="B55" s="5">
        <v>87.3</v>
      </c>
      <c r="C55" s="21"/>
      <c r="D55" s="22"/>
      <c r="E55" s="22"/>
      <c r="F55" s="22"/>
      <c r="G55" s="22"/>
      <c r="H55" s="22"/>
      <c r="I55" s="22"/>
      <c r="J55" s="22"/>
      <c r="K55" s="22"/>
      <c r="L55" s="22"/>
      <c r="M55" s="22"/>
      <c r="N55" s="22"/>
    </row>
    <row r="56" spans="1:14" ht="15">
      <c r="A56" s="1" t="s">
        <v>465</v>
      </c>
      <c r="B56" s="5">
        <v>75.79</v>
      </c>
      <c r="C56" s="21"/>
      <c r="D56" s="22"/>
      <c r="E56" s="22"/>
      <c r="F56" s="22"/>
      <c r="G56" s="22"/>
      <c r="H56" s="22"/>
      <c r="I56" s="22"/>
      <c r="J56" s="22"/>
      <c r="K56" s="22"/>
      <c r="L56" s="22"/>
      <c r="M56" s="22"/>
      <c r="N56" s="22"/>
    </row>
    <row r="57" spans="1:14" ht="15">
      <c r="A57" s="1" t="s">
        <v>227</v>
      </c>
      <c r="B57" s="5">
        <v>23.97</v>
      </c>
      <c r="C57" s="21"/>
      <c r="D57" s="22"/>
      <c r="E57" s="22"/>
      <c r="F57" s="22"/>
      <c r="G57" s="22"/>
      <c r="H57" s="22"/>
      <c r="I57" s="22"/>
      <c r="J57" s="22"/>
      <c r="K57" s="22"/>
      <c r="L57" s="22"/>
      <c r="M57" s="22"/>
      <c r="N57" s="22"/>
    </row>
    <row r="58" spans="1:14" ht="15">
      <c r="A58" s="1" t="s">
        <v>708</v>
      </c>
      <c r="B58" s="2">
        <v>38.85</v>
      </c>
      <c r="C58" s="21"/>
      <c r="D58" s="22"/>
      <c r="E58" s="22"/>
      <c r="F58" s="22"/>
      <c r="G58" s="22"/>
      <c r="H58" s="22"/>
      <c r="I58" s="22"/>
      <c r="J58" s="22"/>
      <c r="K58" s="22"/>
      <c r="L58" s="22"/>
      <c r="M58" s="22"/>
      <c r="N58" s="22"/>
    </row>
    <row r="59" spans="1:14" ht="15">
      <c r="A59" s="1" t="s">
        <v>709</v>
      </c>
      <c r="B59" s="2">
        <v>38.85</v>
      </c>
      <c r="C59" s="21"/>
      <c r="D59" s="22"/>
      <c r="E59" s="22"/>
      <c r="F59" s="22"/>
      <c r="G59" s="22"/>
      <c r="H59" s="22"/>
      <c r="I59" s="22"/>
      <c r="J59" s="22"/>
      <c r="K59" s="22"/>
      <c r="L59" s="22"/>
      <c r="M59" s="22"/>
      <c r="N59" s="22"/>
    </row>
    <row r="60" spans="1:14" ht="15">
      <c r="A60" s="1" t="s">
        <v>710</v>
      </c>
      <c r="B60" s="2">
        <v>38.85</v>
      </c>
      <c r="C60" s="21"/>
      <c r="D60" s="22"/>
      <c r="E60" s="22"/>
      <c r="F60" s="22"/>
      <c r="G60" s="22"/>
      <c r="H60" s="22"/>
      <c r="I60" s="22"/>
      <c r="J60" s="22"/>
      <c r="K60" s="22"/>
      <c r="L60" s="22"/>
      <c r="M60" s="22"/>
      <c r="N60" s="22"/>
    </row>
    <row r="61" spans="1:14" ht="15">
      <c r="A61" s="1" t="s">
        <v>705</v>
      </c>
      <c r="B61" s="2">
        <v>203.85</v>
      </c>
      <c r="C61" s="21"/>
      <c r="D61" s="22"/>
      <c r="E61" s="22"/>
      <c r="F61" s="22"/>
      <c r="G61" s="22"/>
      <c r="H61" s="22"/>
      <c r="I61" s="22"/>
      <c r="J61" s="22"/>
      <c r="K61" s="22"/>
      <c r="L61" s="22"/>
      <c r="M61" s="22"/>
      <c r="N61" s="22"/>
    </row>
    <row r="62" spans="1:14" ht="15">
      <c r="A62" s="1" t="s">
        <v>229</v>
      </c>
      <c r="B62" s="5">
        <v>210.82</v>
      </c>
      <c r="C62" s="21"/>
      <c r="D62" s="22"/>
      <c r="E62" s="22"/>
      <c r="F62" s="22"/>
      <c r="G62" s="22"/>
      <c r="H62" s="22"/>
      <c r="I62" s="22"/>
      <c r="J62" s="22"/>
      <c r="K62" s="22"/>
      <c r="L62" s="22"/>
      <c r="M62" s="22"/>
      <c r="N62" s="22"/>
    </row>
    <row r="63" spans="1:14" ht="15">
      <c r="A63" s="1" t="s">
        <v>230</v>
      </c>
      <c r="B63" s="5">
        <v>29.02</v>
      </c>
      <c r="C63" s="21"/>
      <c r="D63" s="22"/>
      <c r="E63" s="22"/>
      <c r="F63" s="22"/>
      <c r="G63" s="22"/>
      <c r="H63" s="22"/>
      <c r="I63" s="22"/>
      <c r="J63" s="22"/>
      <c r="K63" s="22"/>
      <c r="L63" s="22"/>
      <c r="M63" s="22"/>
      <c r="N63" s="22"/>
    </row>
    <row r="64" spans="1:14" ht="15">
      <c r="A64" s="1" t="s">
        <v>707</v>
      </c>
      <c r="B64" s="2">
        <v>35.93</v>
      </c>
      <c r="C64" s="21"/>
      <c r="D64" s="22"/>
      <c r="E64" s="22"/>
      <c r="F64" s="22"/>
      <c r="G64" s="22"/>
      <c r="H64" s="22"/>
      <c r="I64" s="22"/>
      <c r="J64" s="22"/>
      <c r="K64" s="22"/>
      <c r="L64" s="22"/>
      <c r="M64" s="22"/>
      <c r="N64" s="22"/>
    </row>
    <row r="65" spans="1:14" ht="15">
      <c r="A65" s="1"/>
      <c r="B65" s="5"/>
      <c r="C65" s="21"/>
      <c r="D65" s="22"/>
      <c r="E65" s="22"/>
      <c r="F65" s="22"/>
      <c r="G65" s="22"/>
      <c r="H65" s="22"/>
      <c r="I65" s="22"/>
      <c r="J65" s="22"/>
      <c r="K65" s="22"/>
      <c r="L65" s="22"/>
      <c r="M65" s="22"/>
      <c r="N65" s="22"/>
    </row>
    <row r="66" spans="1:14" ht="15">
      <c r="A66" s="1" t="s">
        <v>818</v>
      </c>
      <c r="B66" s="5">
        <v>1669.92</v>
      </c>
      <c r="C66" s="21"/>
      <c r="D66" s="22"/>
      <c r="E66" s="22"/>
      <c r="F66" s="22"/>
      <c r="G66" s="22"/>
      <c r="H66" s="22"/>
      <c r="I66" s="22"/>
      <c r="J66" s="22"/>
      <c r="K66" s="22"/>
      <c r="L66" s="22"/>
      <c r="M66" s="22"/>
      <c r="N66" s="22"/>
    </row>
    <row r="67" spans="1:14" ht="15">
      <c r="A67" s="1"/>
      <c r="B67" s="5"/>
      <c r="C67" s="21"/>
      <c r="D67" s="22"/>
      <c r="E67" s="22"/>
      <c r="F67" s="22"/>
      <c r="G67" s="22"/>
      <c r="H67" s="22"/>
      <c r="I67" s="22"/>
      <c r="J67" s="22"/>
      <c r="K67" s="22"/>
      <c r="L67" s="22"/>
      <c r="M67" s="22"/>
      <c r="N67" s="22"/>
    </row>
    <row r="68" spans="1:14" ht="15">
      <c r="A68" s="16"/>
      <c r="B68" s="2"/>
      <c r="C68" s="21"/>
      <c r="D68" s="22"/>
      <c r="E68" s="22"/>
      <c r="F68" s="22"/>
      <c r="G68" s="22"/>
      <c r="H68" s="22"/>
      <c r="I68" s="22"/>
      <c r="J68" s="22"/>
      <c r="K68" s="22"/>
      <c r="L68" s="22"/>
      <c r="M68" s="22"/>
      <c r="N68" s="22"/>
    </row>
    <row r="69" spans="1:14" ht="15">
      <c r="A69" s="16"/>
      <c r="B69" s="2"/>
      <c r="C69" s="21"/>
      <c r="D69" s="22"/>
      <c r="E69" s="22"/>
      <c r="F69" s="22"/>
      <c r="G69" s="22"/>
      <c r="H69" s="22"/>
      <c r="I69" s="22"/>
      <c r="J69" s="22"/>
      <c r="K69" s="22"/>
      <c r="L69" s="22"/>
      <c r="M69" s="22"/>
      <c r="N69" s="22"/>
    </row>
    <row r="70" spans="1:14" s="7" customFormat="1" ht="15">
      <c r="A70" s="4"/>
      <c r="B70" s="8"/>
      <c r="C70" s="21"/>
      <c r="D70" s="22"/>
      <c r="E70" s="22"/>
      <c r="F70" s="22"/>
      <c r="G70" s="22"/>
      <c r="H70" s="22"/>
      <c r="I70" s="22"/>
      <c r="J70" s="22"/>
      <c r="K70" s="22"/>
      <c r="L70" s="22"/>
      <c r="M70" s="22"/>
      <c r="N70" s="22"/>
    </row>
    <row r="71" spans="1:14" ht="15">
      <c r="A71" s="16"/>
      <c r="B71" s="2"/>
      <c r="C71" s="21"/>
      <c r="D71" s="22"/>
      <c r="E71" s="22"/>
      <c r="F71" s="22"/>
      <c r="G71" s="22"/>
      <c r="H71" s="22"/>
      <c r="I71" s="22"/>
      <c r="J71" s="22"/>
      <c r="K71" s="22"/>
      <c r="L71" s="22"/>
      <c r="M71" s="22"/>
      <c r="N71" s="22"/>
    </row>
    <row r="72" spans="1:14" ht="15" customHeight="1">
      <c r="A72" s="16"/>
      <c r="B72" s="2"/>
      <c r="C72" s="21"/>
      <c r="D72" s="22"/>
      <c r="E72" s="22"/>
      <c r="F72" s="22"/>
      <c r="G72" s="22"/>
      <c r="H72" s="22"/>
      <c r="I72" s="22"/>
      <c r="J72" s="22"/>
      <c r="K72" s="22"/>
      <c r="L72" s="22"/>
      <c r="M72" s="22"/>
      <c r="N72" s="22"/>
    </row>
    <row r="73" spans="1:14" s="7" customFormat="1" ht="15">
      <c r="A73" s="4"/>
      <c r="B73" s="8"/>
      <c r="C73" s="21"/>
      <c r="D73" s="22"/>
      <c r="E73" s="22"/>
      <c r="F73" s="22"/>
      <c r="G73" s="22"/>
      <c r="H73" s="22"/>
      <c r="I73" s="22"/>
      <c r="J73" s="22"/>
      <c r="K73" s="22"/>
      <c r="L73" s="22"/>
      <c r="M73" s="22"/>
      <c r="N73" s="22"/>
    </row>
    <row r="74" spans="1:14" ht="15">
      <c r="A74" s="1"/>
      <c r="B74" s="5"/>
      <c r="C74" s="21"/>
      <c r="D74" s="22"/>
      <c r="E74" s="22"/>
      <c r="F74" s="22"/>
      <c r="G74" s="22"/>
      <c r="H74" s="22"/>
      <c r="I74" s="22"/>
      <c r="J74" s="22"/>
      <c r="K74" s="22"/>
      <c r="L74" s="22"/>
      <c r="M74" s="22"/>
      <c r="N74" s="22"/>
    </row>
    <row r="75" spans="1:14" s="17" customFormat="1" ht="15">
      <c r="A75" s="16"/>
      <c r="B75" s="16"/>
      <c r="C75" s="21"/>
      <c r="D75" s="22"/>
      <c r="E75" s="22"/>
      <c r="F75" s="22"/>
      <c r="G75" s="22"/>
      <c r="H75" s="22"/>
      <c r="I75" s="22"/>
      <c r="J75" s="22"/>
      <c r="K75" s="22"/>
      <c r="L75" s="22"/>
      <c r="M75" s="22"/>
      <c r="N75" s="22"/>
    </row>
    <row r="76" spans="1:14" s="7" customFormat="1" ht="15">
      <c r="A76" s="4"/>
      <c r="B76" s="8"/>
      <c r="C76" s="21"/>
      <c r="D76" s="22"/>
      <c r="E76" s="22"/>
      <c r="F76" s="22"/>
      <c r="G76" s="22"/>
      <c r="H76" s="22"/>
      <c r="I76" s="22"/>
      <c r="J76" s="22"/>
      <c r="K76" s="22"/>
      <c r="L76" s="22"/>
      <c r="M76" s="22"/>
      <c r="N76" s="22"/>
    </row>
    <row r="77" spans="1:14" s="7" customFormat="1" ht="15">
      <c r="A77" s="4"/>
      <c r="B77" s="8"/>
      <c r="C77" s="21"/>
      <c r="D77" s="22"/>
      <c r="E77" s="22"/>
      <c r="F77" s="22"/>
      <c r="G77" s="22"/>
      <c r="H77" s="22"/>
      <c r="I77" s="22"/>
      <c r="J77" s="22"/>
      <c r="K77" s="22"/>
      <c r="L77" s="22"/>
      <c r="M77" s="22"/>
      <c r="N77" s="22"/>
    </row>
    <row r="78" spans="1:14" ht="15">
      <c r="A78" s="1"/>
      <c r="B78" s="2"/>
      <c r="C78" s="21"/>
      <c r="D78" s="22"/>
      <c r="E78" s="22"/>
      <c r="F78" s="22"/>
      <c r="G78" s="22"/>
      <c r="H78" s="22"/>
      <c r="I78" s="22"/>
      <c r="J78" s="22"/>
      <c r="K78" s="22"/>
      <c r="L78" s="22"/>
      <c r="M78" s="22"/>
      <c r="N78" s="22"/>
    </row>
    <row r="79" spans="1:14" ht="15">
      <c r="A79" s="1"/>
      <c r="B79" s="2"/>
      <c r="C79" s="21"/>
      <c r="D79" s="22"/>
      <c r="E79" s="22"/>
      <c r="F79" s="22"/>
      <c r="G79" s="22"/>
      <c r="H79" s="22"/>
      <c r="I79" s="22"/>
      <c r="J79" s="22"/>
      <c r="K79" s="22"/>
      <c r="L79" s="22"/>
      <c r="M79" s="22"/>
      <c r="N79" s="22"/>
    </row>
    <row r="80" spans="1:14" ht="15">
      <c r="A80" s="1"/>
      <c r="B80" s="2"/>
      <c r="C80" s="21"/>
      <c r="D80" s="22"/>
      <c r="E80" s="22"/>
      <c r="F80" s="22"/>
      <c r="G80" s="22"/>
      <c r="H80" s="22"/>
      <c r="I80" s="22"/>
      <c r="J80" s="22"/>
      <c r="K80" s="22"/>
      <c r="L80" s="22"/>
      <c r="M80" s="22"/>
      <c r="N80" s="22"/>
    </row>
    <row r="81" spans="1:14" ht="15">
      <c r="A81" s="1"/>
      <c r="B81" s="5"/>
      <c r="C81" s="21"/>
      <c r="D81" s="22"/>
      <c r="E81" s="22"/>
      <c r="F81" s="22"/>
      <c r="G81" s="22"/>
      <c r="H81" s="22"/>
      <c r="I81" s="22"/>
      <c r="J81" s="22"/>
      <c r="K81" s="22"/>
      <c r="L81" s="22"/>
      <c r="M81" s="22"/>
      <c r="N81" s="22"/>
    </row>
    <row r="82" spans="1:14" s="7" customFormat="1" ht="15">
      <c r="A82" s="4"/>
      <c r="B82" s="8"/>
      <c r="C82" s="21"/>
      <c r="D82" s="22"/>
      <c r="E82" s="22"/>
      <c r="F82" s="22"/>
      <c r="G82" s="22"/>
      <c r="H82" s="22"/>
      <c r="I82" s="22"/>
      <c r="J82" s="22"/>
      <c r="K82" s="22"/>
      <c r="L82" s="22"/>
      <c r="M82" s="22"/>
      <c r="N82" s="22"/>
    </row>
    <row r="83" spans="1:14" ht="15">
      <c r="A83" s="1"/>
      <c r="B83" s="5"/>
      <c r="C83" s="21"/>
      <c r="D83" s="22"/>
      <c r="E83" s="22"/>
      <c r="F83" s="22"/>
      <c r="G83" s="22"/>
      <c r="H83" s="22"/>
      <c r="I83" s="22"/>
      <c r="J83" s="22"/>
      <c r="K83" s="22"/>
      <c r="L83" s="22"/>
      <c r="M83" s="22"/>
      <c r="N83" s="22"/>
    </row>
    <row r="84" spans="1:14" s="7" customFormat="1" ht="15">
      <c r="A84" s="4"/>
      <c r="B84" s="8"/>
      <c r="C84" s="21"/>
      <c r="D84" s="22"/>
      <c r="E84" s="22"/>
      <c r="F84" s="22"/>
      <c r="G84" s="22"/>
      <c r="H84" s="22"/>
      <c r="I84" s="22"/>
      <c r="J84" s="22"/>
      <c r="K84" s="22"/>
      <c r="L84" s="22"/>
      <c r="M84" s="22"/>
      <c r="N84" s="22"/>
    </row>
    <row r="85" spans="1:14" ht="15">
      <c r="A85" s="1"/>
      <c r="B85" s="2"/>
      <c r="C85" s="21"/>
      <c r="D85" s="22"/>
      <c r="E85" s="22"/>
      <c r="F85" s="22"/>
      <c r="G85" s="22"/>
      <c r="H85" s="22"/>
      <c r="I85" s="22"/>
      <c r="J85" s="22"/>
      <c r="K85" s="22"/>
      <c r="L85" s="22"/>
      <c r="M85" s="22"/>
      <c r="N85" s="22"/>
    </row>
    <row r="86" spans="1:14" ht="15">
      <c r="A86" s="1"/>
      <c r="B86" s="2"/>
      <c r="C86" s="21"/>
      <c r="D86" s="22"/>
      <c r="E86" s="22"/>
      <c r="F86" s="22"/>
      <c r="G86" s="22"/>
      <c r="H86" s="22"/>
      <c r="I86" s="22"/>
      <c r="J86" s="22"/>
      <c r="K86" s="22"/>
      <c r="L86" s="22"/>
      <c r="M86" s="22"/>
      <c r="N86" s="22"/>
    </row>
    <row r="87" spans="1:14" ht="15">
      <c r="A87" s="1"/>
      <c r="B87" s="5"/>
      <c r="C87" s="21"/>
      <c r="D87" s="22"/>
      <c r="E87" s="22"/>
      <c r="F87" s="22"/>
      <c r="G87" s="22"/>
      <c r="H87" s="22"/>
      <c r="I87" s="22"/>
      <c r="J87" s="22"/>
      <c r="K87" s="22"/>
      <c r="L87" s="22"/>
      <c r="M87" s="22"/>
      <c r="N87" s="22"/>
    </row>
    <row r="88" spans="1:14" ht="15">
      <c r="A88" s="29"/>
      <c r="B88" s="29"/>
      <c r="C88" s="29"/>
      <c r="D88" s="29"/>
      <c r="E88" s="29"/>
      <c r="F88" s="29"/>
      <c r="G88" s="29"/>
      <c r="H88" s="29"/>
      <c r="I88" s="29"/>
      <c r="J88" s="29"/>
      <c r="K88" s="29"/>
      <c r="L88" s="29"/>
      <c r="M88" s="29"/>
      <c r="N88" s="29"/>
    </row>
    <row r="89" spans="1:14" ht="15">
      <c r="A89" s="29"/>
      <c r="B89" s="29"/>
      <c r="C89" s="29"/>
      <c r="D89" s="29"/>
      <c r="E89" s="29"/>
      <c r="F89" s="29"/>
      <c r="G89" s="29"/>
      <c r="H89" s="29"/>
      <c r="I89" s="29"/>
      <c r="J89" s="29"/>
      <c r="K89" s="29"/>
      <c r="L89" s="29"/>
      <c r="M89" s="29"/>
      <c r="N89" s="29"/>
    </row>
    <row r="90" spans="1:14" ht="15">
      <c r="A90" s="29"/>
      <c r="B90" s="29"/>
      <c r="C90" s="29"/>
      <c r="D90" s="29"/>
      <c r="E90" s="29"/>
      <c r="F90" s="29"/>
      <c r="G90" s="29"/>
      <c r="H90" s="29"/>
      <c r="I90" s="29"/>
      <c r="J90" s="29"/>
      <c r="K90" s="29"/>
      <c r="L90" s="29"/>
      <c r="M90" s="29"/>
      <c r="N90" s="29"/>
    </row>
    <row r="91" spans="1:14" ht="15">
      <c r="A91" s="29"/>
      <c r="B91" s="29"/>
      <c r="C91" s="29"/>
      <c r="D91" s="29"/>
      <c r="E91" s="29"/>
      <c r="F91" s="29"/>
      <c r="G91" s="29"/>
      <c r="H91" s="29"/>
      <c r="I91" s="29"/>
      <c r="J91" s="29"/>
      <c r="K91" s="29"/>
      <c r="L91" s="29"/>
      <c r="M91" s="29"/>
      <c r="N91" s="29"/>
    </row>
    <row r="92" spans="1:14" ht="15">
      <c r="A92" s="29"/>
      <c r="B92" s="29"/>
      <c r="C92" s="29"/>
      <c r="D92" s="29"/>
      <c r="E92" s="29"/>
      <c r="F92" s="29"/>
      <c r="G92" s="29"/>
      <c r="H92" s="29"/>
      <c r="I92" s="29"/>
      <c r="J92" s="29"/>
      <c r="K92" s="29"/>
      <c r="L92" s="29"/>
      <c r="M92" s="29"/>
      <c r="N92" s="29"/>
    </row>
    <row r="93" spans="1:14" ht="15">
      <c r="A93" s="29"/>
      <c r="B93" s="29"/>
      <c r="C93" s="29"/>
      <c r="D93" s="29"/>
      <c r="E93" s="29"/>
      <c r="F93" s="29"/>
      <c r="G93" s="29"/>
      <c r="H93" s="29"/>
      <c r="I93" s="29"/>
      <c r="J93" s="29"/>
      <c r="K93" s="29"/>
      <c r="L93" s="29"/>
      <c r="M93" s="29"/>
      <c r="N93" s="29"/>
    </row>
    <row r="94" spans="1:14" ht="15">
      <c r="A94" s="29"/>
      <c r="B94" s="29"/>
      <c r="C94" s="29"/>
      <c r="D94" s="29"/>
      <c r="E94" s="29"/>
      <c r="F94" s="29"/>
      <c r="G94" s="29"/>
      <c r="H94" s="29"/>
      <c r="I94" s="29"/>
      <c r="J94" s="29"/>
      <c r="K94" s="29"/>
      <c r="L94" s="29"/>
      <c r="M94" s="29"/>
      <c r="N94" s="29"/>
    </row>
    <row r="95" spans="1:14" ht="15">
      <c r="A95" s="29"/>
      <c r="B95" s="29"/>
      <c r="C95" s="29"/>
      <c r="D95" s="29"/>
      <c r="E95" s="29"/>
      <c r="F95" s="29"/>
      <c r="G95" s="29"/>
      <c r="H95" s="29"/>
      <c r="I95" s="29"/>
      <c r="J95" s="29"/>
      <c r="K95" s="29"/>
      <c r="L95" s="29"/>
      <c r="M95" s="29"/>
      <c r="N95" s="29"/>
    </row>
    <row r="96" spans="1:14" ht="15">
      <c r="A96" s="29"/>
      <c r="B96" s="29"/>
      <c r="C96" s="29"/>
      <c r="D96" s="29"/>
      <c r="E96" s="29"/>
      <c r="F96" s="29"/>
      <c r="G96" s="29"/>
      <c r="H96" s="29"/>
      <c r="I96" s="29"/>
      <c r="J96" s="29"/>
      <c r="K96" s="29"/>
      <c r="L96" s="29"/>
      <c r="M96" s="29"/>
      <c r="N96" s="29"/>
    </row>
    <row r="97" spans="1:14" ht="15">
      <c r="A97" s="29"/>
      <c r="B97" s="29"/>
      <c r="C97" s="29"/>
      <c r="D97" s="29"/>
      <c r="E97" s="29"/>
      <c r="F97" s="29"/>
      <c r="G97" s="29"/>
      <c r="H97" s="29"/>
      <c r="I97" s="29"/>
      <c r="J97" s="29"/>
      <c r="K97" s="29"/>
      <c r="L97" s="29"/>
      <c r="M97" s="29"/>
      <c r="N97" s="29"/>
    </row>
    <row r="98" spans="1:14" ht="15">
      <c r="A98" s="29"/>
      <c r="B98" s="29"/>
      <c r="C98" s="29"/>
      <c r="D98" s="29"/>
      <c r="E98" s="29"/>
      <c r="F98" s="29"/>
      <c r="G98" s="29"/>
      <c r="H98" s="29"/>
      <c r="I98" s="29"/>
      <c r="J98" s="29"/>
      <c r="K98" s="29"/>
      <c r="L98" s="29"/>
      <c r="M98" s="29"/>
      <c r="N98" s="29"/>
    </row>
    <row r="99" spans="1:14" ht="15">
      <c r="A99" s="29"/>
      <c r="B99" s="29"/>
      <c r="C99" s="29"/>
      <c r="D99" s="29"/>
      <c r="E99" s="29"/>
      <c r="F99" s="29"/>
      <c r="G99" s="29"/>
      <c r="H99" s="29"/>
      <c r="I99" s="29"/>
      <c r="J99" s="29"/>
      <c r="K99" s="29"/>
      <c r="L99" s="29"/>
      <c r="M99" s="29"/>
      <c r="N99" s="29"/>
    </row>
    <row r="100" spans="1:14" ht="15">
      <c r="A100" s="29"/>
      <c r="B100" s="29"/>
      <c r="C100" s="29"/>
      <c r="D100" s="29"/>
      <c r="E100" s="29"/>
      <c r="F100" s="29"/>
      <c r="G100" s="29"/>
      <c r="H100" s="29"/>
      <c r="I100" s="29"/>
      <c r="J100" s="29"/>
      <c r="K100" s="29"/>
      <c r="L100" s="29"/>
      <c r="M100" s="29"/>
      <c r="N100" s="29"/>
    </row>
    <row r="101" spans="1:14" ht="15">
      <c r="A101" s="29"/>
      <c r="B101" s="29"/>
      <c r="C101" s="29"/>
      <c r="D101" s="29"/>
      <c r="E101" s="29"/>
      <c r="F101" s="29"/>
      <c r="G101" s="29"/>
      <c r="H101" s="29"/>
      <c r="I101" s="29"/>
      <c r="J101" s="29"/>
      <c r="K101" s="29"/>
      <c r="L101" s="29"/>
      <c r="M101" s="29"/>
      <c r="N101" s="29"/>
    </row>
    <row r="102" spans="1:14" ht="15">
      <c r="A102" s="29"/>
      <c r="B102" s="29"/>
      <c r="C102" s="29"/>
      <c r="D102" s="29"/>
      <c r="E102" s="29"/>
      <c r="F102" s="29"/>
      <c r="G102" s="29"/>
      <c r="H102" s="29"/>
      <c r="I102" s="29"/>
      <c r="J102" s="29"/>
      <c r="K102" s="29"/>
      <c r="L102" s="29"/>
      <c r="M102" s="29"/>
      <c r="N102" s="29"/>
    </row>
    <row r="103" spans="1:14" ht="15">
      <c r="A103" s="29"/>
      <c r="B103" s="29"/>
      <c r="C103" s="29"/>
      <c r="D103" s="29"/>
      <c r="E103" s="29"/>
      <c r="F103" s="29"/>
      <c r="G103" s="29"/>
      <c r="H103" s="29"/>
      <c r="I103" s="29"/>
      <c r="J103" s="29"/>
      <c r="K103" s="29"/>
      <c r="L103" s="29"/>
      <c r="M103" s="29"/>
      <c r="N103" s="29"/>
    </row>
    <row r="104" spans="1:14" ht="15">
      <c r="A104" s="29"/>
      <c r="B104" s="29"/>
      <c r="C104" s="29"/>
      <c r="D104" s="29"/>
      <c r="E104" s="29"/>
      <c r="F104" s="29"/>
      <c r="G104" s="29"/>
      <c r="H104" s="29"/>
      <c r="I104" s="29"/>
      <c r="J104" s="29"/>
      <c r="K104" s="29"/>
      <c r="L104" s="29"/>
      <c r="M104" s="29"/>
      <c r="N104" s="29"/>
    </row>
    <row r="105" spans="1:14" ht="15">
      <c r="A105" s="29"/>
      <c r="B105" s="29"/>
      <c r="C105" s="29"/>
      <c r="D105" s="29"/>
      <c r="E105" s="29"/>
      <c r="F105" s="29"/>
      <c r="G105" s="29"/>
      <c r="H105" s="29"/>
      <c r="I105" s="29"/>
      <c r="J105" s="29"/>
      <c r="K105" s="29"/>
      <c r="L105" s="29"/>
      <c r="M105" s="29"/>
      <c r="N105" s="29"/>
    </row>
    <row r="106" spans="1:14" ht="15">
      <c r="A106" s="29"/>
      <c r="B106" s="29"/>
      <c r="C106" s="29"/>
      <c r="D106" s="29"/>
      <c r="E106" s="29"/>
      <c r="F106" s="29"/>
      <c r="G106" s="29"/>
      <c r="H106" s="29"/>
      <c r="I106" s="29"/>
      <c r="J106" s="29"/>
      <c r="K106" s="29"/>
      <c r="L106" s="29"/>
      <c r="M106" s="29"/>
      <c r="N106" s="29"/>
    </row>
    <row r="107" spans="1:14" ht="15">
      <c r="A107" s="29"/>
      <c r="B107" s="29"/>
      <c r="C107" s="29"/>
      <c r="D107" s="29"/>
      <c r="E107" s="29"/>
      <c r="F107" s="29"/>
      <c r="G107" s="29"/>
      <c r="H107" s="29"/>
      <c r="I107" s="29"/>
      <c r="J107" s="29"/>
      <c r="K107" s="29"/>
      <c r="L107" s="29"/>
      <c r="M107" s="29"/>
      <c r="N107" s="29"/>
    </row>
    <row r="108" spans="1:14" ht="15">
      <c r="A108" s="29"/>
      <c r="B108" s="29"/>
      <c r="C108" s="29"/>
      <c r="D108" s="29"/>
      <c r="E108" s="29"/>
      <c r="F108" s="29"/>
      <c r="G108" s="29"/>
      <c r="H108" s="29"/>
      <c r="I108" s="29"/>
      <c r="J108" s="29"/>
      <c r="K108" s="29"/>
      <c r="L108" s="29"/>
      <c r="M108" s="29"/>
      <c r="N108" s="29"/>
    </row>
    <row r="109" spans="1:14" ht="15">
      <c r="A109" s="29"/>
      <c r="B109" s="29"/>
      <c r="C109" s="29"/>
      <c r="D109" s="29"/>
      <c r="E109" s="29"/>
      <c r="F109" s="29"/>
      <c r="G109" s="29"/>
      <c r="H109" s="29"/>
      <c r="I109" s="29"/>
      <c r="J109" s="29"/>
      <c r="K109" s="29"/>
      <c r="L109" s="29"/>
      <c r="M109" s="29"/>
      <c r="N109" s="29"/>
    </row>
    <row r="110" spans="1:14" ht="15">
      <c r="A110" s="29"/>
      <c r="B110" s="29"/>
      <c r="C110" s="29"/>
      <c r="D110" s="29"/>
      <c r="E110" s="29"/>
      <c r="F110" s="29"/>
      <c r="G110" s="29"/>
      <c r="H110" s="29"/>
      <c r="I110" s="29"/>
      <c r="J110" s="29"/>
      <c r="K110" s="29"/>
      <c r="L110" s="29"/>
      <c r="M110" s="29"/>
      <c r="N110" s="29"/>
    </row>
    <row r="111" spans="1:14" ht="15">
      <c r="A111" s="29"/>
      <c r="B111" s="29"/>
      <c r="C111" s="29"/>
      <c r="D111" s="29"/>
      <c r="E111" s="29"/>
      <c r="F111" s="29"/>
      <c r="G111" s="29"/>
      <c r="H111" s="29"/>
      <c r="I111" s="29"/>
      <c r="J111" s="29"/>
      <c r="K111" s="29"/>
      <c r="L111" s="29"/>
      <c r="M111" s="29"/>
      <c r="N111" s="29"/>
    </row>
    <row r="112" spans="1:14" ht="15">
      <c r="A112" s="29"/>
      <c r="B112" s="29"/>
      <c r="C112" s="29"/>
      <c r="D112" s="29"/>
      <c r="E112" s="29"/>
      <c r="F112" s="29"/>
      <c r="G112" s="29"/>
      <c r="H112" s="29"/>
      <c r="I112" s="29"/>
      <c r="J112" s="29"/>
      <c r="K112" s="29"/>
      <c r="L112" s="29"/>
      <c r="M112" s="29"/>
      <c r="N112" s="29"/>
    </row>
    <row r="113" spans="1:14" ht="15">
      <c r="A113" s="29"/>
      <c r="B113" s="29"/>
      <c r="C113" s="29"/>
      <c r="D113" s="29"/>
      <c r="E113" s="29"/>
      <c r="F113" s="29"/>
      <c r="G113" s="29"/>
      <c r="H113" s="29"/>
      <c r="I113" s="29"/>
      <c r="J113" s="29"/>
      <c r="K113" s="29"/>
      <c r="L113" s="29"/>
      <c r="M113" s="29"/>
      <c r="N113" s="29"/>
    </row>
    <row r="114" spans="1:14" ht="15">
      <c r="A114" s="29"/>
      <c r="B114" s="29"/>
      <c r="C114" s="29"/>
      <c r="D114" s="29"/>
      <c r="E114" s="29"/>
      <c r="F114" s="29"/>
      <c r="G114" s="29"/>
      <c r="H114" s="29"/>
      <c r="I114" s="29"/>
      <c r="J114" s="29"/>
      <c r="K114" s="29"/>
      <c r="L114" s="29"/>
      <c r="M114" s="29"/>
      <c r="N114" s="29"/>
    </row>
    <row r="115" spans="1:14" ht="15">
      <c r="A115" s="29"/>
      <c r="B115" s="29"/>
      <c r="C115" s="29"/>
      <c r="D115" s="29"/>
      <c r="E115" s="29"/>
      <c r="F115" s="29"/>
      <c r="G115" s="29"/>
      <c r="H115" s="29"/>
      <c r="I115" s="29"/>
      <c r="J115" s="29"/>
      <c r="K115" s="29"/>
      <c r="L115" s="29"/>
      <c r="M115" s="29"/>
      <c r="N115" s="29"/>
    </row>
  </sheetData>
  <sheetProtection/>
  <autoFilter ref="A2:N87"/>
  <hyperlinks>
    <hyperlink ref="B3" r:id="rId1" display="+@sum(B5:B62)"/>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N183"/>
  <sheetViews>
    <sheetView zoomScale="115" zoomScaleNormal="115" zoomScalePageLayoutView="0" workbookViewId="0" topLeftCell="A1">
      <selection activeCell="A1" sqref="A1"/>
    </sheetView>
  </sheetViews>
  <sheetFormatPr defaultColWidth="9.140625" defaultRowHeight="15"/>
  <cols>
    <col min="1" max="1" width="72.7109375" style="0" customWidth="1"/>
    <col min="2" max="2" width="11.7109375" style="0" bestFit="1" customWidth="1"/>
  </cols>
  <sheetData>
    <row r="2" spans="1:14" ht="124.5">
      <c r="A2" s="11" t="s">
        <v>377</v>
      </c>
      <c r="B2" s="11" t="s">
        <v>679</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+SUM(B6:B150)</f>
        <v>111948.82999999996</v>
      </c>
      <c r="C3" s="1"/>
      <c r="D3" s="1"/>
      <c r="E3" s="1"/>
      <c r="F3" s="1"/>
      <c r="G3" s="1"/>
      <c r="H3" s="1"/>
      <c r="I3" s="1"/>
      <c r="J3" s="1"/>
      <c r="K3" s="1"/>
      <c r="L3" s="1"/>
      <c r="M3" s="1"/>
      <c r="N3" s="1"/>
    </row>
    <row r="4" spans="1:14" ht="102">
      <c r="A4" s="39" t="s">
        <v>786</v>
      </c>
      <c r="B4" s="23" t="s">
        <v>731</v>
      </c>
      <c r="C4" s="24" t="s">
        <v>732</v>
      </c>
      <c r="D4" s="68" t="s">
        <v>851</v>
      </c>
      <c r="E4" s="25" t="s">
        <v>739</v>
      </c>
      <c r="F4" s="26">
        <v>1</v>
      </c>
      <c r="G4" s="25">
        <v>6</v>
      </c>
      <c r="H4" s="26">
        <v>5</v>
      </c>
      <c r="I4" s="25" t="s">
        <v>736</v>
      </c>
      <c r="J4" s="25" t="s">
        <v>734</v>
      </c>
      <c r="K4" s="25" t="s">
        <v>737</v>
      </c>
      <c r="L4" s="25" t="s">
        <v>738</v>
      </c>
      <c r="M4" s="25" t="s">
        <v>777</v>
      </c>
      <c r="N4" s="25" t="s">
        <v>735</v>
      </c>
    </row>
    <row r="5" spans="1:14" ht="30">
      <c r="A5" s="66" t="s">
        <v>869</v>
      </c>
      <c r="B5" s="23"/>
      <c r="C5" s="24"/>
      <c r="D5" s="25"/>
      <c r="E5" s="25"/>
      <c r="F5" s="26"/>
      <c r="G5" s="25"/>
      <c r="H5" s="26"/>
      <c r="I5" s="25"/>
      <c r="J5" s="25"/>
      <c r="K5" s="25"/>
      <c r="L5" s="25"/>
      <c r="M5" s="25"/>
      <c r="N5" s="25"/>
    </row>
    <row r="6" spans="1:14" ht="15">
      <c r="A6" s="2" t="s">
        <v>244</v>
      </c>
      <c r="B6" s="2">
        <v>9865.46</v>
      </c>
      <c r="C6" s="21"/>
      <c r="D6" s="22"/>
      <c r="E6" s="22"/>
      <c r="F6" s="22"/>
      <c r="G6" s="22"/>
      <c r="H6" s="22"/>
      <c r="I6" s="22"/>
      <c r="J6" s="22"/>
      <c r="K6" s="22"/>
      <c r="L6" s="22"/>
      <c r="M6" s="22"/>
      <c r="N6" s="22"/>
    </row>
    <row r="7" spans="1:14" s="17" customFormat="1" ht="15">
      <c r="A7" s="2" t="s">
        <v>522</v>
      </c>
      <c r="B7" s="2">
        <v>5848.500000000001</v>
      </c>
      <c r="C7" s="21"/>
      <c r="D7" s="22"/>
      <c r="E7" s="22"/>
      <c r="F7" s="22"/>
      <c r="G7" s="22"/>
      <c r="H7" s="22"/>
      <c r="I7" s="22"/>
      <c r="J7" s="22"/>
      <c r="K7" s="22"/>
      <c r="L7" s="22"/>
      <c r="M7" s="22"/>
      <c r="N7" s="22"/>
    </row>
    <row r="8" spans="1:14" ht="15">
      <c r="A8" s="2" t="s">
        <v>523</v>
      </c>
      <c r="B8" s="2">
        <v>1482.45</v>
      </c>
      <c r="C8" s="21"/>
      <c r="D8" s="22"/>
      <c r="E8" s="22"/>
      <c r="F8" s="22"/>
      <c r="G8" s="22"/>
      <c r="H8" s="22"/>
      <c r="I8" s="22"/>
      <c r="J8" s="22"/>
      <c r="K8" s="22"/>
      <c r="L8" s="22"/>
      <c r="M8" s="22"/>
      <c r="N8" s="22"/>
    </row>
    <row r="9" spans="3:14" ht="15">
      <c r="C9" s="21"/>
      <c r="D9" s="22"/>
      <c r="E9" s="22"/>
      <c r="F9" s="22"/>
      <c r="G9" s="22"/>
      <c r="H9" s="22"/>
      <c r="I9" s="22"/>
      <c r="J9" s="22"/>
      <c r="K9" s="22"/>
      <c r="L9" s="22"/>
      <c r="M9" s="22"/>
      <c r="N9" s="22"/>
    </row>
    <row r="10" spans="1:14" ht="15">
      <c r="A10" s="2" t="s">
        <v>604</v>
      </c>
      <c r="B10" s="2">
        <v>4753.8</v>
      </c>
      <c r="C10" s="21"/>
      <c r="D10" s="22"/>
      <c r="E10" s="22"/>
      <c r="F10" s="22"/>
      <c r="G10" s="22"/>
      <c r="H10" s="22"/>
      <c r="I10" s="22"/>
      <c r="J10" s="22"/>
      <c r="K10" s="22"/>
      <c r="L10" s="22"/>
      <c r="M10" s="22"/>
      <c r="N10" s="22"/>
    </row>
    <row r="11" spans="1:14" ht="15">
      <c r="A11" s="2" t="s">
        <v>602</v>
      </c>
      <c r="B11" s="2">
        <v>2485</v>
      </c>
      <c r="C11" s="21"/>
      <c r="D11" s="22"/>
      <c r="E11" s="22"/>
      <c r="F11" s="22"/>
      <c r="G11" s="22"/>
      <c r="H11" s="22"/>
      <c r="I11" s="22"/>
      <c r="J11" s="22"/>
      <c r="K11" s="22"/>
      <c r="L11" s="22"/>
      <c r="M11" s="22"/>
      <c r="N11" s="22"/>
    </row>
    <row r="12" spans="1:14" ht="15">
      <c r="A12" s="2" t="s">
        <v>603</v>
      </c>
      <c r="B12" s="2">
        <v>2286.56</v>
      </c>
      <c r="C12" s="21"/>
      <c r="D12" s="22"/>
      <c r="E12" s="22"/>
      <c r="F12" s="22"/>
      <c r="G12" s="22"/>
      <c r="H12" s="22"/>
      <c r="I12" s="22"/>
      <c r="J12" s="22"/>
      <c r="K12" s="22"/>
      <c r="L12" s="22"/>
      <c r="M12" s="22"/>
      <c r="N12" s="22"/>
    </row>
    <row r="13" spans="1:14" ht="15">
      <c r="A13" s="2" t="s">
        <v>601</v>
      </c>
      <c r="B13" s="2">
        <v>1653.75</v>
      </c>
      <c r="C13" s="21"/>
      <c r="D13" s="22"/>
      <c r="E13" s="22"/>
      <c r="F13" s="22"/>
      <c r="G13" s="22"/>
      <c r="H13" s="22"/>
      <c r="I13" s="22"/>
      <c r="J13" s="22"/>
      <c r="K13" s="22"/>
      <c r="L13" s="22"/>
      <c r="M13" s="22"/>
      <c r="N13" s="22"/>
    </row>
    <row r="14" spans="1:14" ht="15">
      <c r="A14" s="2" t="s">
        <v>600</v>
      </c>
      <c r="B14" s="2">
        <v>29.65</v>
      </c>
      <c r="C14" s="21"/>
      <c r="D14" s="22"/>
      <c r="E14" s="22"/>
      <c r="F14" s="22"/>
      <c r="G14" s="22"/>
      <c r="H14" s="22"/>
      <c r="I14" s="22"/>
      <c r="J14" s="22"/>
      <c r="K14" s="22"/>
      <c r="L14" s="22"/>
      <c r="M14" s="22"/>
      <c r="N14" s="22"/>
    </row>
    <row r="15" spans="3:14" ht="15">
      <c r="C15" s="21"/>
      <c r="D15" s="22"/>
      <c r="E15" s="22"/>
      <c r="F15" s="22"/>
      <c r="G15" s="22"/>
      <c r="H15" s="22"/>
      <c r="I15" s="22"/>
      <c r="J15" s="22"/>
      <c r="K15" s="22"/>
      <c r="L15" s="22"/>
      <c r="M15" s="22"/>
      <c r="N15" s="22"/>
    </row>
    <row r="16" spans="1:14" ht="15">
      <c r="A16" s="1" t="s">
        <v>750</v>
      </c>
      <c r="B16" s="6">
        <v>11500</v>
      </c>
      <c r="C16" s="21"/>
      <c r="D16" s="22"/>
      <c r="E16" s="22"/>
      <c r="F16" s="22"/>
      <c r="G16" s="22"/>
      <c r="H16" s="22"/>
      <c r="I16" s="22"/>
      <c r="J16" s="22"/>
      <c r="K16" s="22"/>
      <c r="L16" s="22"/>
      <c r="M16" s="22"/>
      <c r="N16" s="22"/>
    </row>
    <row r="17" spans="1:14" ht="15">
      <c r="A17" s="1" t="s">
        <v>751</v>
      </c>
      <c r="B17" s="6">
        <v>6000</v>
      </c>
      <c r="C17" s="21"/>
      <c r="D17" s="22"/>
      <c r="E17" s="22"/>
      <c r="F17" s="22"/>
      <c r="G17" s="22"/>
      <c r="H17" s="22"/>
      <c r="I17" s="22"/>
      <c r="J17" s="22"/>
      <c r="K17" s="22"/>
      <c r="L17" s="22"/>
      <c r="M17" s="22"/>
      <c r="N17" s="22"/>
    </row>
    <row r="18" spans="1:14" ht="15">
      <c r="A18" s="2" t="s">
        <v>450</v>
      </c>
      <c r="B18" s="2">
        <v>4074.48</v>
      </c>
      <c r="C18" s="21"/>
      <c r="D18" s="22"/>
      <c r="E18" s="22"/>
      <c r="F18" s="22"/>
      <c r="G18" s="22"/>
      <c r="H18" s="22"/>
      <c r="I18" s="22"/>
      <c r="J18" s="22"/>
      <c r="K18" s="22"/>
      <c r="L18" s="22"/>
      <c r="M18" s="22"/>
      <c r="N18" s="22"/>
    </row>
    <row r="19" spans="1:14" ht="15">
      <c r="A19" s="2" t="s">
        <v>502</v>
      </c>
      <c r="B19" s="2">
        <v>3780.4</v>
      </c>
      <c r="C19" s="21"/>
      <c r="D19" s="22"/>
      <c r="E19" s="22"/>
      <c r="F19" s="22"/>
      <c r="G19" s="22"/>
      <c r="H19" s="22"/>
      <c r="I19" s="22"/>
      <c r="J19" s="22"/>
      <c r="K19" s="22"/>
      <c r="L19" s="22"/>
      <c r="M19" s="22"/>
      <c r="N19" s="22"/>
    </row>
    <row r="20" spans="1:14" ht="15">
      <c r="A20" s="2" t="s">
        <v>451</v>
      </c>
      <c r="B20" s="2">
        <v>3680.11</v>
      </c>
      <c r="C20" s="21"/>
      <c r="D20" s="22"/>
      <c r="E20" s="22"/>
      <c r="F20" s="22"/>
      <c r="G20" s="22"/>
      <c r="H20" s="22"/>
      <c r="I20" s="22"/>
      <c r="J20" s="22"/>
      <c r="K20" s="22"/>
      <c r="L20" s="22"/>
      <c r="M20" s="22"/>
      <c r="N20" s="22"/>
    </row>
    <row r="21" spans="1:14" ht="15">
      <c r="A21" s="2" t="s">
        <v>457</v>
      </c>
      <c r="B21" s="2">
        <v>2461.3199999999997</v>
      </c>
      <c r="C21" s="21"/>
      <c r="D21" s="22"/>
      <c r="E21" s="22"/>
      <c r="F21" s="22"/>
      <c r="G21" s="22"/>
      <c r="H21" s="22"/>
      <c r="I21" s="22"/>
      <c r="J21" s="22"/>
      <c r="K21" s="22"/>
      <c r="L21" s="22"/>
      <c r="M21" s="22"/>
      <c r="N21" s="22"/>
    </row>
    <row r="22" spans="1:14" ht="15">
      <c r="A22" s="2" t="s">
        <v>454</v>
      </c>
      <c r="B22" s="2">
        <v>1377.87</v>
      </c>
      <c r="C22" s="21"/>
      <c r="D22" s="22"/>
      <c r="E22" s="22"/>
      <c r="F22" s="22"/>
      <c r="G22" s="22"/>
      <c r="H22" s="22"/>
      <c r="I22" s="22"/>
      <c r="J22" s="22"/>
      <c r="K22" s="22"/>
      <c r="L22" s="22"/>
      <c r="M22" s="22"/>
      <c r="N22" s="22"/>
    </row>
    <row r="23" spans="1:14" ht="15">
      <c r="A23" s="2" t="s">
        <v>452</v>
      </c>
      <c r="B23" s="2">
        <v>865.93</v>
      </c>
      <c r="C23" s="21"/>
      <c r="D23" s="22"/>
      <c r="E23" s="22"/>
      <c r="F23" s="22"/>
      <c r="G23" s="22"/>
      <c r="H23" s="22"/>
      <c r="I23" s="22"/>
      <c r="J23" s="22"/>
      <c r="K23" s="22"/>
      <c r="L23" s="22"/>
      <c r="M23" s="22"/>
      <c r="N23" s="22"/>
    </row>
    <row r="24" spans="1:14" ht="15">
      <c r="A24" s="2" t="s">
        <v>239</v>
      </c>
      <c r="B24" s="2">
        <v>716.21</v>
      </c>
      <c r="C24" s="21"/>
      <c r="D24" s="22"/>
      <c r="E24" s="22"/>
      <c r="F24" s="22"/>
      <c r="G24" s="22"/>
      <c r="H24" s="22"/>
      <c r="I24" s="22"/>
      <c r="J24" s="22"/>
      <c r="K24" s="22"/>
      <c r="L24" s="22"/>
      <c r="M24" s="22"/>
      <c r="N24" s="22"/>
    </row>
    <row r="25" spans="1:14" ht="15">
      <c r="A25" s="2" t="s">
        <v>449</v>
      </c>
      <c r="B25" s="2">
        <v>734.02</v>
      </c>
      <c r="C25" s="21"/>
      <c r="D25" s="22"/>
      <c r="E25" s="22"/>
      <c r="F25" s="22"/>
      <c r="G25" s="22"/>
      <c r="H25" s="22"/>
      <c r="I25" s="22"/>
      <c r="J25" s="22"/>
      <c r="K25" s="22"/>
      <c r="L25" s="22"/>
      <c r="M25" s="22"/>
      <c r="N25" s="22"/>
    </row>
    <row r="26" spans="1:14" ht="15">
      <c r="A26" s="2" t="s">
        <v>500</v>
      </c>
      <c r="B26" s="2">
        <v>528.61</v>
      </c>
      <c r="C26" s="21"/>
      <c r="D26" s="22"/>
      <c r="E26" s="22"/>
      <c r="F26" s="22"/>
      <c r="G26" s="22"/>
      <c r="H26" s="22"/>
      <c r="I26" s="22"/>
      <c r="J26" s="22"/>
      <c r="K26" s="22"/>
      <c r="L26" s="22"/>
      <c r="M26" s="22"/>
      <c r="N26" s="22"/>
    </row>
    <row r="27" spans="1:14" ht="15">
      <c r="A27" s="8" t="s">
        <v>238</v>
      </c>
      <c r="B27" s="84">
        <v>434.7</v>
      </c>
      <c r="C27" s="21"/>
      <c r="D27" s="22"/>
      <c r="E27" s="22"/>
      <c r="F27" s="22"/>
      <c r="G27" s="22"/>
      <c r="H27" s="22"/>
      <c r="I27" s="22"/>
      <c r="J27" s="22"/>
      <c r="K27" s="22"/>
      <c r="L27" s="22"/>
      <c r="M27" s="22"/>
      <c r="N27" s="22"/>
    </row>
    <row r="28" spans="1:14" ht="15">
      <c r="A28" s="8" t="s">
        <v>870</v>
      </c>
      <c r="B28" s="85"/>
      <c r="C28" s="21"/>
      <c r="D28" s="22"/>
      <c r="E28" s="22"/>
      <c r="F28" s="22"/>
      <c r="G28" s="22"/>
      <c r="H28" s="22"/>
      <c r="I28" s="22"/>
      <c r="J28" s="22"/>
      <c r="K28" s="22"/>
      <c r="L28" s="22"/>
      <c r="M28" s="22"/>
      <c r="N28" s="22"/>
    </row>
    <row r="29" spans="1:14" ht="15">
      <c r="A29" s="2" t="s">
        <v>243</v>
      </c>
      <c r="B29" s="2">
        <v>401.18</v>
      </c>
      <c r="C29" s="21"/>
      <c r="D29" s="22"/>
      <c r="E29" s="22"/>
      <c r="F29" s="22"/>
      <c r="G29" s="22"/>
      <c r="H29" s="22"/>
      <c r="I29" s="22"/>
      <c r="J29" s="22"/>
      <c r="K29" s="22"/>
      <c r="L29" s="22"/>
      <c r="M29" s="22"/>
      <c r="N29" s="22"/>
    </row>
    <row r="30" spans="1:14" ht="15">
      <c r="A30" s="2" t="s">
        <v>455</v>
      </c>
      <c r="B30" s="2">
        <v>313.95000000000005</v>
      </c>
      <c r="C30" s="21"/>
      <c r="D30" s="22"/>
      <c r="E30" s="22"/>
      <c r="F30" s="22"/>
      <c r="G30" s="22"/>
      <c r="H30" s="22"/>
      <c r="I30" s="22"/>
      <c r="J30" s="22"/>
      <c r="K30" s="22"/>
      <c r="L30" s="22"/>
      <c r="M30" s="22"/>
      <c r="N30" s="22"/>
    </row>
    <row r="31" spans="1:14" ht="15">
      <c r="A31" s="2" t="s">
        <v>242</v>
      </c>
      <c r="B31" s="2">
        <v>192.1</v>
      </c>
      <c r="C31" s="21"/>
      <c r="D31" s="22"/>
      <c r="E31" s="22"/>
      <c r="F31" s="22"/>
      <c r="G31" s="22"/>
      <c r="H31" s="22"/>
      <c r="I31" s="22"/>
      <c r="J31" s="22"/>
      <c r="K31" s="22"/>
      <c r="L31" s="22"/>
      <c r="M31" s="22"/>
      <c r="N31" s="22"/>
    </row>
    <row r="32" spans="1:14" ht="15">
      <c r="A32" s="2" t="s">
        <v>456</v>
      </c>
      <c r="B32" s="2">
        <v>178.22</v>
      </c>
      <c r="C32" s="21"/>
      <c r="D32" s="22"/>
      <c r="E32" s="22"/>
      <c r="F32" s="22"/>
      <c r="G32" s="22"/>
      <c r="H32" s="22"/>
      <c r="I32" s="22"/>
      <c r="J32" s="22"/>
      <c r="K32" s="22"/>
      <c r="L32" s="22"/>
      <c r="M32" s="22"/>
      <c r="N32" s="22"/>
    </row>
    <row r="33" spans="1:14" ht="15">
      <c r="A33" s="2" t="s">
        <v>480</v>
      </c>
      <c r="B33" s="2">
        <v>132.38</v>
      </c>
      <c r="C33" s="21"/>
      <c r="D33" s="22"/>
      <c r="E33" s="22"/>
      <c r="F33" s="22"/>
      <c r="G33" s="22"/>
      <c r="H33" s="22"/>
      <c r="I33" s="22"/>
      <c r="J33" s="22"/>
      <c r="K33" s="22"/>
      <c r="L33" s="22"/>
      <c r="M33" s="22"/>
      <c r="N33" s="22"/>
    </row>
    <row r="34" spans="1:14" ht="15">
      <c r="A34" s="2" t="s">
        <v>458</v>
      </c>
      <c r="B34" s="2">
        <v>115.38</v>
      </c>
      <c r="C34" s="21"/>
      <c r="D34" s="22"/>
      <c r="E34" s="22"/>
      <c r="F34" s="22"/>
      <c r="G34" s="22"/>
      <c r="H34" s="22"/>
      <c r="I34" s="22"/>
      <c r="J34" s="22"/>
      <c r="K34" s="22"/>
      <c r="L34" s="22"/>
      <c r="M34" s="22"/>
      <c r="N34" s="22"/>
    </row>
    <row r="35" spans="1:14" ht="15">
      <c r="A35" s="2" t="s">
        <v>248</v>
      </c>
      <c r="B35" s="2">
        <v>108.04</v>
      </c>
      <c r="C35" s="21"/>
      <c r="D35" s="22"/>
      <c r="E35" s="22"/>
      <c r="F35" s="22"/>
      <c r="G35" s="22"/>
      <c r="H35" s="22"/>
      <c r="I35" s="22"/>
      <c r="J35" s="22"/>
      <c r="K35" s="22"/>
      <c r="L35" s="22"/>
      <c r="M35" s="22"/>
      <c r="N35" s="22"/>
    </row>
    <row r="36" spans="1:14" ht="15">
      <c r="A36" s="8" t="s">
        <v>310</v>
      </c>
      <c r="B36" s="84">
        <v>92.55</v>
      </c>
      <c r="C36" s="21"/>
      <c r="D36" s="22"/>
      <c r="E36" s="22"/>
      <c r="F36" s="22"/>
      <c r="G36" s="22"/>
      <c r="H36" s="22"/>
      <c r="I36" s="22"/>
      <c r="J36" s="22"/>
      <c r="K36" s="22"/>
      <c r="L36" s="22"/>
      <c r="M36" s="22"/>
      <c r="N36" s="22"/>
    </row>
    <row r="37" spans="1:14" ht="15">
      <c r="A37" s="8" t="s">
        <v>871</v>
      </c>
      <c r="B37" s="85"/>
      <c r="C37" s="21"/>
      <c r="D37" s="22"/>
      <c r="E37" s="22"/>
      <c r="F37" s="22"/>
      <c r="G37" s="22"/>
      <c r="H37" s="22"/>
      <c r="I37" s="22"/>
      <c r="J37" s="22"/>
      <c r="K37" s="22"/>
      <c r="L37" s="22"/>
      <c r="M37" s="22"/>
      <c r="N37" s="22"/>
    </row>
    <row r="38" spans="1:14" ht="15">
      <c r="A38" s="2" t="s">
        <v>453</v>
      </c>
      <c r="B38" s="2">
        <v>91.29</v>
      </c>
      <c r="C38" s="21"/>
      <c r="D38" s="22"/>
      <c r="E38" s="22"/>
      <c r="F38" s="22"/>
      <c r="G38" s="22"/>
      <c r="H38" s="22"/>
      <c r="I38" s="22"/>
      <c r="J38" s="22"/>
      <c r="K38" s="22"/>
      <c r="L38" s="22"/>
      <c r="M38" s="22"/>
      <c r="N38" s="22"/>
    </row>
    <row r="39" spans="1:14" ht="15">
      <c r="A39" s="2" t="s">
        <v>284</v>
      </c>
      <c r="B39" s="2">
        <v>70.78</v>
      </c>
      <c r="C39" s="21"/>
      <c r="D39" s="22"/>
      <c r="E39" s="22"/>
      <c r="F39" s="22"/>
      <c r="G39" s="22"/>
      <c r="H39" s="22"/>
      <c r="I39" s="22"/>
      <c r="J39" s="22"/>
      <c r="K39" s="22"/>
      <c r="L39" s="22"/>
      <c r="M39" s="22"/>
      <c r="N39" s="22"/>
    </row>
    <row r="40" spans="1:14" ht="15">
      <c r="A40" s="2" t="s">
        <v>501</v>
      </c>
      <c r="B40" s="2">
        <v>44.22</v>
      </c>
      <c r="C40" s="21"/>
      <c r="D40" s="22"/>
      <c r="E40" s="22"/>
      <c r="F40" s="22"/>
      <c r="G40" s="22"/>
      <c r="H40" s="22"/>
      <c r="I40" s="22"/>
      <c r="J40" s="22"/>
      <c r="K40" s="22"/>
      <c r="L40" s="22"/>
      <c r="M40" s="22"/>
      <c r="N40" s="22"/>
    </row>
    <row r="41" spans="1:14" ht="15">
      <c r="A41" s="2" t="s">
        <v>336</v>
      </c>
      <c r="B41" s="2">
        <v>24.55</v>
      </c>
      <c r="C41" s="21"/>
      <c r="D41" s="22"/>
      <c r="E41" s="22"/>
      <c r="F41" s="22"/>
      <c r="G41" s="22"/>
      <c r="H41" s="22"/>
      <c r="I41" s="22"/>
      <c r="J41" s="22"/>
      <c r="K41" s="22"/>
      <c r="L41" s="22"/>
      <c r="M41" s="22"/>
      <c r="N41" s="22"/>
    </row>
    <row r="42" spans="1:14" ht="15">
      <c r="A42" s="4" t="s">
        <v>749</v>
      </c>
      <c r="B42" s="31">
        <v>7000</v>
      </c>
      <c r="C42" s="21"/>
      <c r="D42" s="22"/>
      <c r="E42" s="22"/>
      <c r="F42" s="22"/>
      <c r="G42" s="22"/>
      <c r="H42" s="22"/>
      <c r="I42" s="22"/>
      <c r="J42" s="22"/>
      <c r="K42" s="22"/>
      <c r="L42" s="22"/>
      <c r="M42" s="22"/>
      <c r="N42" s="22"/>
    </row>
    <row r="43" spans="1:14" ht="15">
      <c r="A43" s="4" t="s">
        <v>682</v>
      </c>
      <c r="B43" s="31">
        <v>1696</v>
      </c>
      <c r="C43" s="21"/>
      <c r="D43" s="22"/>
      <c r="E43" s="22"/>
      <c r="F43" s="22"/>
      <c r="G43" s="22"/>
      <c r="H43" s="22"/>
      <c r="I43" s="22"/>
      <c r="J43" s="22"/>
      <c r="K43" s="22"/>
      <c r="L43" s="22"/>
      <c r="M43" s="22"/>
      <c r="N43" s="22"/>
    </row>
    <row r="44" spans="3:14" ht="15">
      <c r="C44" s="21"/>
      <c r="D44" s="22"/>
      <c r="E44" s="22"/>
      <c r="F44" s="22"/>
      <c r="G44" s="22"/>
      <c r="H44" s="22"/>
      <c r="I44" s="22"/>
      <c r="J44" s="22"/>
      <c r="K44" s="22"/>
      <c r="L44" s="22"/>
      <c r="M44" s="22"/>
      <c r="N44" s="22"/>
    </row>
    <row r="45" spans="1:14" ht="15">
      <c r="A45" s="8" t="s">
        <v>241</v>
      </c>
      <c r="B45" s="84">
        <v>3827.7900000000004</v>
      </c>
      <c r="C45" s="21"/>
      <c r="D45" s="22"/>
      <c r="E45" s="22"/>
      <c r="F45" s="22"/>
      <c r="G45" s="22"/>
      <c r="H45" s="22"/>
      <c r="I45" s="22"/>
      <c r="J45" s="22"/>
      <c r="K45" s="22"/>
      <c r="L45" s="22"/>
      <c r="M45" s="22"/>
      <c r="N45" s="22"/>
    </row>
    <row r="46" spans="1:14" ht="15">
      <c r="A46" s="8" t="s">
        <v>872</v>
      </c>
      <c r="B46" s="85"/>
      <c r="C46" s="21"/>
      <c r="D46" s="22"/>
      <c r="E46" s="22"/>
      <c r="F46" s="22"/>
      <c r="G46" s="22"/>
      <c r="H46" s="22"/>
      <c r="I46" s="22"/>
      <c r="J46" s="22"/>
      <c r="K46" s="22"/>
      <c r="L46" s="22"/>
      <c r="M46" s="22"/>
      <c r="N46" s="22"/>
    </row>
    <row r="47" spans="1:14" ht="15">
      <c r="A47" s="2" t="s">
        <v>334</v>
      </c>
      <c r="B47" s="2">
        <v>723.85</v>
      </c>
      <c r="C47" s="21"/>
      <c r="D47" s="22"/>
      <c r="E47" s="22"/>
      <c r="F47" s="22"/>
      <c r="G47" s="22"/>
      <c r="H47" s="22"/>
      <c r="I47" s="22"/>
      <c r="J47" s="22"/>
      <c r="K47" s="22"/>
      <c r="L47" s="22"/>
      <c r="M47" s="22"/>
      <c r="N47" s="22"/>
    </row>
    <row r="48" spans="1:14" ht="15">
      <c r="A48" s="2" t="s">
        <v>536</v>
      </c>
      <c r="B48" s="2">
        <v>617.3299999999999</v>
      </c>
      <c r="C48" s="21"/>
      <c r="D48" s="22"/>
      <c r="E48" s="22"/>
      <c r="F48" s="22"/>
      <c r="G48" s="22"/>
      <c r="H48" s="22"/>
      <c r="I48" s="22"/>
      <c r="J48" s="22"/>
      <c r="K48" s="22"/>
      <c r="L48" s="22"/>
      <c r="M48" s="22"/>
      <c r="N48" s="22"/>
    </row>
    <row r="49" spans="1:14" ht="15">
      <c r="A49" s="8" t="s">
        <v>240</v>
      </c>
      <c r="B49" s="84">
        <v>370.3</v>
      </c>
      <c r="C49" s="21"/>
      <c r="D49" s="22"/>
      <c r="E49" s="22"/>
      <c r="F49" s="22"/>
      <c r="G49" s="22"/>
      <c r="H49" s="22"/>
      <c r="I49" s="22"/>
      <c r="J49" s="22"/>
      <c r="K49" s="22"/>
      <c r="L49" s="22"/>
      <c r="M49" s="22"/>
      <c r="N49" s="22"/>
    </row>
    <row r="50" spans="1:14" ht="15">
      <c r="A50" s="8" t="s">
        <v>873</v>
      </c>
      <c r="B50" s="85"/>
      <c r="C50" s="21"/>
      <c r="D50" s="22"/>
      <c r="E50" s="22"/>
      <c r="F50" s="22"/>
      <c r="G50" s="22"/>
      <c r="H50" s="22"/>
      <c r="I50" s="22"/>
      <c r="J50" s="22"/>
      <c r="K50" s="22"/>
      <c r="L50" s="22"/>
      <c r="M50" s="22"/>
      <c r="N50" s="22"/>
    </row>
    <row r="51" spans="1:14" ht="15">
      <c r="A51" s="2" t="s">
        <v>245</v>
      </c>
      <c r="B51" s="2">
        <v>243.45</v>
      </c>
      <c r="C51" s="21"/>
      <c r="D51" s="22"/>
      <c r="E51" s="22"/>
      <c r="F51" s="22"/>
      <c r="G51" s="22"/>
      <c r="H51" s="22"/>
      <c r="I51" s="22"/>
      <c r="J51" s="22"/>
      <c r="K51" s="22"/>
      <c r="L51" s="22"/>
      <c r="M51" s="22"/>
      <c r="N51" s="22"/>
    </row>
    <row r="52" spans="1:14" ht="15">
      <c r="A52" s="2" t="s">
        <v>537</v>
      </c>
      <c r="B52" s="2">
        <v>170.28</v>
      </c>
      <c r="C52" s="21"/>
      <c r="D52" s="22"/>
      <c r="E52" s="22"/>
      <c r="F52" s="22"/>
      <c r="G52" s="22"/>
      <c r="H52" s="22"/>
      <c r="I52" s="22"/>
      <c r="J52" s="22"/>
      <c r="K52" s="22"/>
      <c r="L52" s="22"/>
      <c r="M52" s="22"/>
      <c r="N52" s="22"/>
    </row>
    <row r="53" spans="1:14" ht="15">
      <c r="A53" s="2" t="s">
        <v>335</v>
      </c>
      <c r="B53" s="2">
        <v>169.61</v>
      </c>
      <c r="C53" s="21"/>
      <c r="D53" s="22"/>
      <c r="E53" s="22"/>
      <c r="F53" s="22"/>
      <c r="G53" s="22"/>
      <c r="H53" s="22"/>
      <c r="I53" s="22"/>
      <c r="J53" s="22"/>
      <c r="K53" s="22"/>
      <c r="L53" s="22"/>
      <c r="M53" s="22"/>
      <c r="N53" s="22"/>
    </row>
    <row r="54" spans="3:14" ht="15">
      <c r="C54" s="21"/>
      <c r="D54" s="22"/>
      <c r="E54" s="22"/>
      <c r="F54" s="22"/>
      <c r="G54" s="22"/>
      <c r="H54" s="22"/>
      <c r="I54" s="22"/>
      <c r="J54" s="22"/>
      <c r="K54" s="22"/>
      <c r="L54" s="22"/>
      <c r="M54" s="22"/>
      <c r="N54" s="22"/>
    </row>
    <row r="55" spans="1:14" ht="15">
      <c r="A55" s="2" t="s">
        <v>502</v>
      </c>
      <c r="B55" s="2">
        <v>3780.4</v>
      </c>
      <c r="C55" s="21"/>
      <c r="D55" s="22"/>
      <c r="E55" s="22"/>
      <c r="F55" s="22"/>
      <c r="G55" s="22"/>
      <c r="H55" s="22"/>
      <c r="I55" s="22"/>
      <c r="J55" s="22"/>
      <c r="K55" s="22"/>
      <c r="L55" s="22"/>
      <c r="M55" s="22"/>
      <c r="N55" s="22"/>
    </row>
    <row r="56" spans="1:14" ht="15">
      <c r="A56" s="2" t="s">
        <v>500</v>
      </c>
      <c r="B56" s="2">
        <v>528.61</v>
      </c>
      <c r="C56" s="21"/>
      <c r="D56" s="22"/>
      <c r="E56" s="22"/>
      <c r="F56" s="22"/>
      <c r="G56" s="22"/>
      <c r="H56" s="22"/>
      <c r="I56" s="22"/>
      <c r="J56" s="22"/>
      <c r="K56" s="22"/>
      <c r="L56" s="22"/>
      <c r="M56" s="22"/>
      <c r="N56" s="22"/>
    </row>
    <row r="57" spans="1:14" ht="15">
      <c r="A57" s="2" t="s">
        <v>501</v>
      </c>
      <c r="B57" s="2">
        <v>44.22</v>
      </c>
      <c r="C57" s="21"/>
      <c r="D57" s="22"/>
      <c r="E57" s="22"/>
      <c r="F57" s="22"/>
      <c r="G57" s="22"/>
      <c r="H57" s="22"/>
      <c r="I57" s="22"/>
      <c r="J57" s="22"/>
      <c r="K57" s="22"/>
      <c r="L57" s="22"/>
      <c r="M57" s="22"/>
      <c r="N57" s="22"/>
    </row>
    <row r="58" spans="3:14" ht="15">
      <c r="C58" s="21"/>
      <c r="D58" s="22"/>
      <c r="E58" s="22"/>
      <c r="F58" s="22"/>
      <c r="G58" s="22"/>
      <c r="H58" s="22"/>
      <c r="I58" s="22"/>
      <c r="J58" s="22"/>
      <c r="K58" s="22"/>
      <c r="L58" s="22"/>
      <c r="M58" s="22"/>
      <c r="N58" s="22"/>
    </row>
    <row r="59" spans="1:14" ht="15">
      <c r="A59" s="8" t="s">
        <v>237</v>
      </c>
      <c r="B59" s="84">
        <v>2621.64</v>
      </c>
      <c r="C59" s="21"/>
      <c r="D59" s="22"/>
      <c r="E59" s="22"/>
      <c r="F59" s="22"/>
      <c r="G59" s="22"/>
      <c r="H59" s="22"/>
      <c r="I59" s="22"/>
      <c r="J59" s="22"/>
      <c r="K59" s="22"/>
      <c r="L59" s="22"/>
      <c r="M59" s="22"/>
      <c r="N59" s="22"/>
    </row>
    <row r="60" spans="1:14" ht="15">
      <c r="A60" s="8" t="s">
        <v>874</v>
      </c>
      <c r="B60" s="85"/>
      <c r="C60" s="21"/>
      <c r="D60" s="22"/>
      <c r="E60" s="22"/>
      <c r="F60" s="22"/>
      <c r="G60" s="22"/>
      <c r="H60" s="22"/>
      <c r="I60" s="22"/>
      <c r="J60" s="22"/>
      <c r="K60" s="22"/>
      <c r="L60" s="22"/>
      <c r="M60" s="22"/>
      <c r="N60" s="22"/>
    </row>
    <row r="61" spans="1:14" ht="15">
      <c r="A61" s="2" t="s">
        <v>333</v>
      </c>
      <c r="B61" s="2">
        <v>190.86</v>
      </c>
      <c r="C61" s="21"/>
      <c r="D61" s="22"/>
      <c r="E61" s="22"/>
      <c r="F61" s="22"/>
      <c r="G61" s="22"/>
      <c r="H61" s="22"/>
      <c r="I61" s="22"/>
      <c r="J61" s="22"/>
      <c r="K61" s="22"/>
      <c r="L61" s="22"/>
      <c r="M61" s="22"/>
      <c r="N61" s="22"/>
    </row>
    <row r="62" spans="3:14" ht="15">
      <c r="C62" s="21"/>
      <c r="D62" s="22"/>
      <c r="E62" s="22"/>
      <c r="F62" s="22"/>
      <c r="G62" s="22"/>
      <c r="H62" s="22"/>
      <c r="I62" s="22"/>
      <c r="J62" s="22"/>
      <c r="K62" s="22"/>
      <c r="L62" s="22"/>
      <c r="M62" s="22"/>
      <c r="N62" s="22"/>
    </row>
    <row r="63" spans="1:14" ht="15">
      <c r="A63" s="2" t="s">
        <v>265</v>
      </c>
      <c r="B63" s="2">
        <v>1772.5</v>
      </c>
      <c r="C63" s="21"/>
      <c r="D63" s="22"/>
      <c r="E63" s="22"/>
      <c r="F63" s="22"/>
      <c r="G63" s="22"/>
      <c r="H63" s="22"/>
      <c r="I63" s="22"/>
      <c r="J63" s="22"/>
      <c r="K63" s="22"/>
      <c r="L63" s="22"/>
      <c r="M63" s="22"/>
      <c r="N63" s="22"/>
    </row>
    <row r="64" spans="1:14" ht="15">
      <c r="A64" s="2" t="s">
        <v>262</v>
      </c>
      <c r="B64" s="2">
        <v>687.26</v>
      </c>
      <c r="C64" s="21"/>
      <c r="D64" s="22"/>
      <c r="E64" s="22"/>
      <c r="F64" s="22"/>
      <c r="G64" s="22"/>
      <c r="H64" s="22"/>
      <c r="I64" s="22"/>
      <c r="J64" s="22"/>
      <c r="K64" s="22"/>
      <c r="L64" s="22"/>
      <c r="M64" s="22"/>
      <c r="N64" s="22"/>
    </row>
    <row r="65" spans="1:14" ht="15">
      <c r="A65" s="2" t="s">
        <v>264</v>
      </c>
      <c r="B65" s="2">
        <v>260.64</v>
      </c>
      <c r="C65" s="21"/>
      <c r="D65" s="22"/>
      <c r="E65" s="22"/>
      <c r="F65" s="22"/>
      <c r="G65" s="22"/>
      <c r="H65" s="22"/>
      <c r="I65" s="22"/>
      <c r="J65" s="22"/>
      <c r="K65" s="22"/>
      <c r="L65" s="22"/>
      <c r="M65" s="22"/>
      <c r="N65" s="22"/>
    </row>
    <row r="66" spans="1:14" ht="15">
      <c r="A66" s="2" t="s">
        <v>260</v>
      </c>
      <c r="B66" s="2">
        <v>135.96</v>
      </c>
      <c r="C66" s="21"/>
      <c r="D66" s="22"/>
      <c r="E66" s="22"/>
      <c r="F66" s="22"/>
      <c r="G66" s="22"/>
      <c r="H66" s="22"/>
      <c r="I66" s="22"/>
      <c r="J66" s="22"/>
      <c r="K66" s="22"/>
      <c r="L66" s="22"/>
      <c r="M66" s="22"/>
      <c r="N66" s="22"/>
    </row>
    <row r="67" spans="1:14" ht="15">
      <c r="A67" s="2" t="s">
        <v>885</v>
      </c>
      <c r="B67" s="2"/>
      <c r="C67" s="21"/>
      <c r="D67" s="22"/>
      <c r="E67" s="22"/>
      <c r="F67" s="22"/>
      <c r="G67" s="22"/>
      <c r="H67" s="22"/>
      <c r="I67" s="22"/>
      <c r="J67" s="22"/>
      <c r="K67" s="22"/>
      <c r="L67" s="22"/>
      <c r="M67" s="22"/>
      <c r="N67" s="22"/>
    </row>
    <row r="68" spans="1:14" ht="15">
      <c r="A68" s="2" t="s">
        <v>490</v>
      </c>
      <c r="B68" s="2">
        <v>123.68</v>
      </c>
      <c r="C68" s="21"/>
      <c r="D68" s="22"/>
      <c r="E68" s="22"/>
      <c r="F68" s="22"/>
      <c r="G68" s="22"/>
      <c r="H68" s="22"/>
      <c r="I68" s="22"/>
      <c r="J68" s="22"/>
      <c r="K68" s="22"/>
      <c r="L68" s="22"/>
      <c r="M68" s="22"/>
      <c r="N68" s="22"/>
    </row>
    <row r="69" spans="1:14" ht="15">
      <c r="A69" s="2" t="s">
        <v>312</v>
      </c>
      <c r="B69" s="2">
        <v>139.66</v>
      </c>
      <c r="C69" s="21"/>
      <c r="D69" s="22"/>
      <c r="E69" s="22"/>
      <c r="F69" s="22"/>
      <c r="G69" s="22"/>
      <c r="H69" s="22"/>
      <c r="I69" s="22"/>
      <c r="J69" s="22"/>
      <c r="K69" s="22"/>
      <c r="L69" s="22"/>
      <c r="M69" s="22"/>
      <c r="N69" s="22"/>
    </row>
    <row r="70" spans="1:14" ht="15">
      <c r="A70" s="2" t="s">
        <v>261</v>
      </c>
      <c r="B70" s="2">
        <v>77.31</v>
      </c>
      <c r="C70" s="21"/>
      <c r="D70" s="22"/>
      <c r="E70" s="22"/>
      <c r="F70" s="22"/>
      <c r="G70" s="22"/>
      <c r="H70" s="22"/>
      <c r="I70" s="22"/>
      <c r="J70" s="22"/>
      <c r="K70" s="22"/>
      <c r="L70" s="22"/>
      <c r="M70" s="22"/>
      <c r="N70" s="22"/>
    </row>
    <row r="71" spans="1:14" ht="15">
      <c r="A71" s="2" t="s">
        <v>263</v>
      </c>
      <c r="B71" s="2">
        <v>74.81</v>
      </c>
      <c r="C71" s="21"/>
      <c r="D71" s="22"/>
      <c r="E71" s="22"/>
      <c r="F71" s="22"/>
      <c r="G71" s="22"/>
      <c r="H71" s="22"/>
      <c r="I71" s="22"/>
      <c r="J71" s="22"/>
      <c r="K71" s="22"/>
      <c r="L71" s="22"/>
      <c r="M71" s="22"/>
      <c r="N71" s="22"/>
    </row>
    <row r="72" spans="3:14" ht="15">
      <c r="C72" s="21"/>
      <c r="D72" s="22"/>
      <c r="E72" s="22"/>
      <c r="F72" s="22"/>
      <c r="G72" s="22"/>
      <c r="H72" s="22"/>
      <c r="I72" s="22"/>
      <c r="J72" s="22"/>
      <c r="K72" s="22"/>
      <c r="L72" s="22"/>
      <c r="M72" s="22"/>
      <c r="N72" s="22"/>
    </row>
    <row r="73" spans="1:14" ht="15">
      <c r="A73" s="2" t="s">
        <v>504</v>
      </c>
      <c r="B73" s="2">
        <v>1419.5900000000001</v>
      </c>
      <c r="C73" s="21"/>
      <c r="D73" s="22"/>
      <c r="E73" s="22"/>
      <c r="F73" s="22"/>
      <c r="G73" s="22"/>
      <c r="H73" s="22"/>
      <c r="I73" s="22"/>
      <c r="J73" s="22"/>
      <c r="K73" s="22"/>
      <c r="L73" s="22"/>
      <c r="M73" s="22"/>
      <c r="N73" s="22"/>
    </row>
    <row r="74" spans="1:14" ht="15">
      <c r="A74" s="2" t="s">
        <v>506</v>
      </c>
      <c r="B74" s="2">
        <v>741.5100000000001</v>
      </c>
      <c r="C74" s="21"/>
      <c r="D74" s="22"/>
      <c r="E74" s="22"/>
      <c r="F74" s="22"/>
      <c r="G74" s="22"/>
      <c r="H74" s="22"/>
      <c r="I74" s="22"/>
      <c r="J74" s="22"/>
      <c r="K74" s="22"/>
      <c r="L74" s="22"/>
      <c r="M74" s="22"/>
      <c r="N74" s="22"/>
    </row>
    <row r="75" spans="1:14" ht="15">
      <c r="A75" s="2" t="s">
        <v>503</v>
      </c>
      <c r="B75" s="2">
        <v>633.3800000000001</v>
      </c>
      <c r="C75" s="21"/>
      <c r="D75" s="22"/>
      <c r="E75" s="22"/>
      <c r="F75" s="22"/>
      <c r="G75" s="22"/>
      <c r="H75" s="22"/>
      <c r="I75" s="22"/>
      <c r="J75" s="22"/>
      <c r="K75" s="22"/>
      <c r="L75" s="22"/>
      <c r="M75" s="22"/>
      <c r="N75" s="22"/>
    </row>
    <row r="76" spans="1:14" ht="15">
      <c r="A76" s="2" t="s">
        <v>505</v>
      </c>
      <c r="B76" s="2">
        <v>588.24</v>
      </c>
      <c r="C76" s="21"/>
      <c r="D76" s="22"/>
      <c r="E76" s="22"/>
      <c r="F76" s="22"/>
      <c r="G76" s="22"/>
      <c r="H76" s="22"/>
      <c r="I76" s="22"/>
      <c r="J76" s="22"/>
      <c r="K76" s="22"/>
      <c r="L76" s="22"/>
      <c r="M76" s="22"/>
      <c r="N76" s="22"/>
    </row>
    <row r="77" spans="1:14" ht="15">
      <c r="A77" s="2" t="s">
        <v>508</v>
      </c>
      <c r="B77" s="2">
        <v>220.47999999999996</v>
      </c>
      <c r="C77" s="21"/>
      <c r="D77" s="22"/>
      <c r="E77" s="22"/>
      <c r="F77" s="22"/>
      <c r="G77" s="22"/>
      <c r="H77" s="22"/>
      <c r="I77" s="22"/>
      <c r="J77" s="22"/>
      <c r="K77" s="22"/>
      <c r="L77" s="22"/>
      <c r="M77" s="22"/>
      <c r="N77" s="22"/>
    </row>
    <row r="78" spans="1:14" ht="15">
      <c r="A78" s="2" t="s">
        <v>507</v>
      </c>
      <c r="B78" s="2">
        <v>108.34</v>
      </c>
      <c r="C78" s="21"/>
      <c r="D78" s="22"/>
      <c r="E78" s="22"/>
      <c r="F78" s="22"/>
      <c r="G78" s="22"/>
      <c r="H78" s="22"/>
      <c r="I78" s="22"/>
      <c r="J78" s="22"/>
      <c r="K78" s="22"/>
      <c r="L78" s="22"/>
      <c r="M78" s="22"/>
      <c r="N78" s="22"/>
    </row>
    <row r="79" spans="1:14" ht="15">
      <c r="A79" s="2" t="s">
        <v>387</v>
      </c>
      <c r="B79" s="2">
        <v>374.76</v>
      </c>
      <c r="C79" s="21"/>
      <c r="D79" s="22"/>
      <c r="E79" s="22"/>
      <c r="F79" s="22"/>
      <c r="G79" s="22"/>
      <c r="H79" s="22"/>
      <c r="I79" s="22"/>
      <c r="J79" s="22"/>
      <c r="K79" s="22"/>
      <c r="L79" s="22"/>
      <c r="M79" s="22"/>
      <c r="N79" s="22"/>
    </row>
    <row r="80" spans="1:14" ht="15">
      <c r="A80" s="2"/>
      <c r="B80" s="2"/>
      <c r="C80" s="21"/>
      <c r="D80" s="22"/>
      <c r="E80" s="22"/>
      <c r="F80" s="22"/>
      <c r="G80" s="22"/>
      <c r="H80" s="22"/>
      <c r="I80" s="22"/>
      <c r="J80" s="22"/>
      <c r="K80" s="22"/>
      <c r="L80" s="22"/>
      <c r="M80" s="22"/>
      <c r="N80" s="22"/>
    </row>
    <row r="81" spans="1:14" ht="15">
      <c r="A81" s="8" t="s">
        <v>485</v>
      </c>
      <c r="B81" s="84">
        <v>2111.99</v>
      </c>
      <c r="C81" s="21"/>
      <c r="D81" s="22"/>
      <c r="E81" s="22"/>
      <c r="F81" s="22"/>
      <c r="G81" s="22"/>
      <c r="H81" s="22"/>
      <c r="I81" s="22"/>
      <c r="J81" s="22"/>
      <c r="K81" s="22"/>
      <c r="L81" s="22"/>
      <c r="M81" s="22"/>
      <c r="N81" s="22"/>
    </row>
    <row r="82" spans="1:14" ht="15">
      <c r="A82" s="8" t="s">
        <v>875</v>
      </c>
      <c r="B82" s="85"/>
      <c r="C82" s="21"/>
      <c r="D82" s="22"/>
      <c r="E82" s="22"/>
      <c r="F82" s="22"/>
      <c r="G82" s="22"/>
      <c r="H82" s="22"/>
      <c r="I82" s="22"/>
      <c r="J82" s="22"/>
      <c r="K82" s="22"/>
      <c r="L82" s="22"/>
      <c r="M82" s="22"/>
      <c r="N82" s="22"/>
    </row>
    <row r="83" spans="1:14" ht="15">
      <c r="A83" s="2" t="s">
        <v>484</v>
      </c>
      <c r="B83" s="2">
        <v>63.08</v>
      </c>
      <c r="C83" s="21"/>
      <c r="D83" s="22"/>
      <c r="E83" s="22"/>
      <c r="F83" s="22"/>
      <c r="G83" s="22"/>
      <c r="H83" s="22"/>
      <c r="I83" s="22"/>
      <c r="J83" s="22"/>
      <c r="K83" s="22"/>
      <c r="L83" s="22"/>
      <c r="M83" s="22"/>
      <c r="N83" s="22"/>
    </row>
    <row r="84" spans="3:14" ht="15">
      <c r="C84" s="21"/>
      <c r="D84" s="22"/>
      <c r="E84" s="22"/>
      <c r="F84" s="22"/>
      <c r="G84" s="22"/>
      <c r="H84" s="22"/>
      <c r="I84" s="22"/>
      <c r="J84" s="22"/>
      <c r="K84" s="22"/>
      <c r="L84" s="22"/>
      <c r="M84" s="22"/>
      <c r="N84" s="22"/>
    </row>
    <row r="85" spans="1:14" ht="15">
      <c r="A85" s="8" t="s">
        <v>249</v>
      </c>
      <c r="B85" s="84">
        <v>809.28</v>
      </c>
      <c r="C85" s="21"/>
      <c r="D85" s="22"/>
      <c r="E85" s="22"/>
      <c r="F85" s="22"/>
      <c r="G85" s="22"/>
      <c r="H85" s="22"/>
      <c r="I85" s="22"/>
      <c r="J85" s="22"/>
      <c r="K85" s="22"/>
      <c r="L85" s="22"/>
      <c r="M85" s="22"/>
      <c r="N85" s="22"/>
    </row>
    <row r="86" spans="1:14" ht="15">
      <c r="A86" s="8" t="s">
        <v>876</v>
      </c>
      <c r="B86" s="85"/>
      <c r="C86" s="21"/>
      <c r="D86" s="22"/>
      <c r="E86" s="22"/>
      <c r="F86" s="22"/>
      <c r="G86" s="22"/>
      <c r="H86" s="22"/>
      <c r="I86" s="22"/>
      <c r="J86" s="22"/>
      <c r="K86" s="22"/>
      <c r="L86" s="22"/>
      <c r="M86" s="22"/>
      <c r="N86" s="22"/>
    </row>
    <row r="87" spans="1:14" ht="15">
      <c r="A87" s="8" t="s">
        <v>499</v>
      </c>
      <c r="B87" s="84">
        <v>549.36</v>
      </c>
      <c r="C87" s="21"/>
      <c r="D87" s="22"/>
      <c r="E87" s="22"/>
      <c r="F87" s="22"/>
      <c r="G87" s="22"/>
      <c r="H87" s="22"/>
      <c r="I87" s="22"/>
      <c r="J87" s="22"/>
      <c r="K87" s="22"/>
      <c r="L87" s="22"/>
      <c r="M87" s="22"/>
      <c r="N87" s="22"/>
    </row>
    <row r="88" spans="1:14" ht="15">
      <c r="A88" s="8" t="s">
        <v>877</v>
      </c>
      <c r="B88" s="85"/>
      <c r="C88" s="21"/>
      <c r="D88" s="22"/>
      <c r="E88" s="22"/>
      <c r="F88" s="22"/>
      <c r="G88" s="22"/>
      <c r="H88" s="22"/>
      <c r="I88" s="22"/>
      <c r="J88" s="22"/>
      <c r="K88" s="22"/>
      <c r="L88" s="22"/>
      <c r="M88" s="22"/>
      <c r="N88" s="22"/>
    </row>
    <row r="89" spans="3:14" ht="15">
      <c r="C89" s="21"/>
      <c r="D89" s="22"/>
      <c r="E89" s="22"/>
      <c r="F89" s="22"/>
      <c r="G89" s="22"/>
      <c r="H89" s="22"/>
      <c r="I89" s="22"/>
      <c r="J89" s="22"/>
      <c r="K89" s="22"/>
      <c r="L89" s="22"/>
      <c r="M89" s="22"/>
      <c r="N89" s="22"/>
    </row>
    <row r="90" spans="1:14" ht="15">
      <c r="A90" s="2" t="s">
        <v>255</v>
      </c>
      <c r="B90" s="2">
        <v>675.78</v>
      </c>
      <c r="C90" s="21"/>
      <c r="D90" s="22"/>
      <c r="E90" s="22"/>
      <c r="F90" s="22"/>
      <c r="G90" s="22"/>
      <c r="H90" s="22"/>
      <c r="I90" s="22"/>
      <c r="J90" s="22"/>
      <c r="K90" s="22"/>
      <c r="L90" s="22"/>
      <c r="M90" s="22"/>
      <c r="N90" s="22"/>
    </row>
    <row r="91" spans="1:14" ht="15">
      <c r="A91" s="2" t="s">
        <v>507</v>
      </c>
      <c r="B91" s="2">
        <v>108.34</v>
      </c>
      <c r="C91" s="21"/>
      <c r="D91" s="22"/>
      <c r="E91" s="22"/>
      <c r="F91" s="22"/>
      <c r="G91" s="22"/>
      <c r="H91" s="22"/>
      <c r="I91" s="22"/>
      <c r="J91" s="22"/>
      <c r="K91" s="22"/>
      <c r="L91" s="22"/>
      <c r="M91" s="22"/>
      <c r="N91" s="22"/>
    </row>
    <row r="92" spans="3:14" ht="15">
      <c r="C92" s="21"/>
      <c r="D92" s="22"/>
      <c r="E92" s="22"/>
      <c r="F92" s="22"/>
      <c r="G92" s="22"/>
      <c r="H92" s="22"/>
      <c r="I92" s="22"/>
      <c r="J92" s="22"/>
      <c r="K92" s="22"/>
      <c r="L92" s="22"/>
      <c r="M92" s="22"/>
      <c r="N92" s="22"/>
    </row>
    <row r="93" spans="1:14" ht="15">
      <c r="A93" s="2" t="s">
        <v>615</v>
      </c>
      <c r="B93" s="2">
        <v>651.47</v>
      </c>
      <c r="C93" s="21"/>
      <c r="D93" s="22"/>
      <c r="E93" s="22"/>
      <c r="F93" s="22"/>
      <c r="G93" s="22"/>
      <c r="H93" s="22"/>
      <c r="I93" s="22"/>
      <c r="J93" s="22"/>
      <c r="K93" s="22"/>
      <c r="L93" s="22"/>
      <c r="M93" s="22"/>
      <c r="N93" s="22"/>
    </row>
    <row r="94" spans="1:14" ht="15">
      <c r="A94" s="2" t="s">
        <v>235</v>
      </c>
      <c r="B94" s="2">
        <v>638.6899999999999</v>
      </c>
      <c r="C94" s="21"/>
      <c r="D94" s="22"/>
      <c r="E94" s="22"/>
      <c r="F94" s="22"/>
      <c r="G94" s="22"/>
      <c r="H94" s="22"/>
      <c r="I94" s="22"/>
      <c r="J94" s="22"/>
      <c r="K94" s="22"/>
      <c r="L94" s="22"/>
      <c r="M94" s="22"/>
      <c r="N94" s="22"/>
    </row>
    <row r="95" spans="1:14" ht="15">
      <c r="A95" s="2" t="s">
        <v>236</v>
      </c>
      <c r="B95" s="2">
        <v>504.34</v>
      </c>
      <c r="C95" s="21"/>
      <c r="D95" s="22"/>
      <c r="E95" s="22"/>
      <c r="F95" s="22"/>
      <c r="G95" s="22"/>
      <c r="H95" s="22"/>
      <c r="I95" s="22"/>
      <c r="J95" s="22"/>
      <c r="K95" s="22"/>
      <c r="L95" s="22"/>
      <c r="M95" s="22"/>
      <c r="N95" s="22"/>
    </row>
    <row r="96" spans="1:14" ht="15">
      <c r="A96" s="2" t="s">
        <v>479</v>
      </c>
      <c r="B96" s="2">
        <v>171.29</v>
      </c>
      <c r="C96" s="21"/>
      <c r="D96" s="22"/>
      <c r="E96" s="22"/>
      <c r="F96" s="22"/>
      <c r="G96" s="22"/>
      <c r="H96" s="22"/>
      <c r="I96" s="22"/>
      <c r="J96" s="22"/>
      <c r="K96" s="22"/>
      <c r="L96" s="22"/>
      <c r="M96" s="22"/>
      <c r="N96" s="22"/>
    </row>
    <row r="97" spans="1:14" ht="15">
      <c r="A97" s="2" t="s">
        <v>478</v>
      </c>
      <c r="B97" s="2">
        <v>94.41</v>
      </c>
      <c r="C97" s="21"/>
      <c r="D97" s="22"/>
      <c r="E97" s="22"/>
      <c r="F97" s="22"/>
      <c r="G97" s="22"/>
      <c r="H97" s="22"/>
      <c r="I97" s="22"/>
      <c r="J97" s="22"/>
      <c r="K97" s="22"/>
      <c r="L97" s="22"/>
      <c r="M97" s="22"/>
      <c r="N97" s="22"/>
    </row>
    <row r="98" spans="1:14" ht="15">
      <c r="A98" s="2"/>
      <c r="B98" s="2"/>
      <c r="C98" s="21"/>
      <c r="D98" s="22"/>
      <c r="E98" s="22"/>
      <c r="F98" s="22"/>
      <c r="G98" s="22"/>
      <c r="H98" s="22"/>
      <c r="I98" s="22"/>
      <c r="J98" s="22"/>
      <c r="K98" s="22"/>
      <c r="L98" s="22"/>
      <c r="M98" s="22"/>
      <c r="N98" s="22"/>
    </row>
    <row r="99" spans="1:14" ht="15">
      <c r="A99" s="2" t="s">
        <v>369</v>
      </c>
      <c r="B99" s="2">
        <v>112.71</v>
      </c>
      <c r="C99" s="21"/>
      <c r="D99" s="22"/>
      <c r="E99" s="22"/>
      <c r="F99" s="22"/>
      <c r="G99" s="22"/>
      <c r="H99" s="22"/>
      <c r="I99" s="22"/>
      <c r="J99" s="22"/>
      <c r="K99" s="22"/>
      <c r="L99" s="22"/>
      <c r="M99" s="22"/>
      <c r="N99" s="22"/>
    </row>
    <row r="100" spans="3:14" ht="15">
      <c r="C100" s="21"/>
      <c r="D100" s="22"/>
      <c r="E100" s="22"/>
      <c r="F100" s="22"/>
      <c r="G100" s="22"/>
      <c r="H100" s="22"/>
      <c r="I100" s="22"/>
      <c r="J100" s="22"/>
      <c r="K100" s="22"/>
      <c r="L100" s="22"/>
      <c r="M100" s="22"/>
      <c r="N100" s="22"/>
    </row>
    <row r="101" spans="1:14" ht="15">
      <c r="A101" s="8" t="s">
        <v>250</v>
      </c>
      <c r="B101" s="84">
        <v>1035.61</v>
      </c>
      <c r="C101" s="21"/>
      <c r="D101" s="22"/>
      <c r="E101" s="22"/>
      <c r="F101" s="22"/>
      <c r="G101" s="22"/>
      <c r="H101" s="22"/>
      <c r="I101" s="22"/>
      <c r="J101" s="22"/>
      <c r="K101" s="22"/>
      <c r="L101" s="22"/>
      <c r="M101" s="22"/>
      <c r="N101" s="22"/>
    </row>
    <row r="102" spans="1:14" ht="15">
      <c r="A102" s="8" t="s">
        <v>878</v>
      </c>
      <c r="B102" s="85"/>
      <c r="C102" s="21"/>
      <c r="D102" s="22"/>
      <c r="E102" s="22"/>
      <c r="F102" s="22"/>
      <c r="G102" s="22"/>
      <c r="H102" s="22"/>
      <c r="I102" s="22"/>
      <c r="J102" s="22"/>
      <c r="K102" s="22"/>
      <c r="L102" s="22"/>
      <c r="M102" s="22"/>
      <c r="N102" s="22"/>
    </row>
    <row r="103" spans="1:14" ht="15">
      <c r="A103" s="2" t="s">
        <v>285</v>
      </c>
      <c r="B103" s="2">
        <v>108.63</v>
      </c>
      <c r="C103" s="21"/>
      <c r="D103" s="22"/>
      <c r="E103" s="22"/>
      <c r="F103" s="22"/>
      <c r="G103" s="22"/>
      <c r="H103" s="22"/>
      <c r="I103" s="22"/>
      <c r="J103" s="22"/>
      <c r="K103" s="22"/>
      <c r="L103" s="22"/>
      <c r="M103" s="22"/>
      <c r="N103" s="22"/>
    </row>
    <row r="104" spans="3:14" ht="15">
      <c r="C104" s="21"/>
      <c r="D104" s="22"/>
      <c r="E104" s="22"/>
      <c r="F104" s="22"/>
      <c r="G104" s="22"/>
      <c r="H104" s="22"/>
      <c r="I104" s="22"/>
      <c r="J104" s="22"/>
      <c r="K104" s="22"/>
      <c r="L104" s="22"/>
      <c r="M104" s="22"/>
      <c r="N104" s="22"/>
    </row>
    <row r="105" spans="1:14" ht="15">
      <c r="A105" s="2" t="s">
        <v>251</v>
      </c>
      <c r="B105" s="2">
        <v>733.59</v>
      </c>
      <c r="C105" s="21"/>
      <c r="D105" s="22"/>
      <c r="E105" s="22"/>
      <c r="F105" s="22"/>
      <c r="G105" s="22"/>
      <c r="H105" s="22"/>
      <c r="I105" s="22"/>
      <c r="J105" s="22"/>
      <c r="K105" s="22"/>
      <c r="L105" s="22"/>
      <c r="M105" s="22"/>
      <c r="N105" s="22"/>
    </row>
    <row r="106" spans="1:14" ht="15">
      <c r="A106" s="2" t="s">
        <v>368</v>
      </c>
      <c r="B106" s="2">
        <v>102.4</v>
      </c>
      <c r="C106" s="21"/>
      <c r="D106" s="22"/>
      <c r="E106" s="22"/>
      <c r="F106" s="22"/>
      <c r="G106" s="22"/>
      <c r="H106" s="22"/>
      <c r="I106" s="22"/>
      <c r="J106" s="22"/>
      <c r="K106" s="22"/>
      <c r="L106" s="22"/>
      <c r="M106" s="22"/>
      <c r="N106" s="22"/>
    </row>
    <row r="107" spans="3:14" ht="15">
      <c r="C107" s="21"/>
      <c r="D107" s="22"/>
      <c r="E107" s="22"/>
      <c r="F107" s="22"/>
      <c r="G107" s="22"/>
      <c r="H107" s="22"/>
      <c r="I107" s="22"/>
      <c r="J107" s="22"/>
      <c r="K107" s="22"/>
      <c r="L107" s="22"/>
      <c r="M107" s="22"/>
      <c r="N107" s="22"/>
    </row>
    <row r="108" spans="1:14" ht="15">
      <c r="A108" s="2" t="s">
        <v>530</v>
      </c>
      <c r="B108" s="2">
        <v>456.4</v>
      </c>
      <c r="C108" s="21"/>
      <c r="D108" s="22"/>
      <c r="E108" s="22"/>
      <c r="F108" s="22"/>
      <c r="G108" s="22"/>
      <c r="H108" s="22"/>
      <c r="I108" s="22"/>
      <c r="J108" s="22"/>
      <c r="K108" s="22"/>
      <c r="L108" s="22"/>
      <c r="M108" s="22"/>
      <c r="N108" s="22"/>
    </row>
    <row r="109" spans="1:14" ht="15">
      <c r="A109" s="2" t="s">
        <v>538</v>
      </c>
      <c r="B109" s="2">
        <v>44.22</v>
      </c>
      <c r="C109" s="21"/>
      <c r="D109" s="22"/>
      <c r="E109" s="22"/>
      <c r="F109" s="22"/>
      <c r="G109" s="22"/>
      <c r="H109" s="22"/>
      <c r="I109" s="22"/>
      <c r="J109" s="22"/>
      <c r="K109" s="22"/>
      <c r="L109" s="22"/>
      <c r="M109" s="22"/>
      <c r="N109" s="22"/>
    </row>
    <row r="110" spans="1:14" ht="15">
      <c r="A110" s="2" t="s">
        <v>500</v>
      </c>
      <c r="B110" s="2">
        <v>528.61</v>
      </c>
      <c r="C110" s="21"/>
      <c r="D110" s="22"/>
      <c r="E110" s="22"/>
      <c r="F110" s="22"/>
      <c r="G110" s="22"/>
      <c r="H110" s="22"/>
      <c r="I110" s="22"/>
      <c r="J110" s="22"/>
      <c r="K110" s="22"/>
      <c r="L110" s="22"/>
      <c r="M110" s="22"/>
      <c r="N110" s="22"/>
    </row>
    <row r="111" spans="1:14" ht="15">
      <c r="A111" s="2" t="s">
        <v>548</v>
      </c>
      <c r="B111" s="2">
        <v>517.26</v>
      </c>
      <c r="C111" s="21"/>
      <c r="D111" s="22"/>
      <c r="E111" s="22"/>
      <c r="F111" s="22"/>
      <c r="G111" s="22"/>
      <c r="H111" s="22"/>
      <c r="I111" s="22"/>
      <c r="J111" s="22"/>
      <c r="K111" s="22"/>
      <c r="L111" s="22"/>
      <c r="M111" s="22"/>
      <c r="N111" s="22"/>
    </row>
    <row r="112" spans="3:14" ht="15">
      <c r="C112" s="21"/>
      <c r="D112" s="22"/>
      <c r="E112" s="22"/>
      <c r="F112" s="22"/>
      <c r="G112" s="22"/>
      <c r="H112" s="22"/>
      <c r="I112" s="22"/>
      <c r="J112" s="22"/>
      <c r="K112" s="22"/>
      <c r="L112" s="22"/>
      <c r="M112" s="22"/>
      <c r="N112" s="22"/>
    </row>
    <row r="113" spans="1:14" ht="15">
      <c r="A113" s="2" t="s">
        <v>487</v>
      </c>
      <c r="B113" s="2">
        <v>438</v>
      </c>
      <c r="C113" s="21"/>
      <c r="D113" s="22"/>
      <c r="E113" s="22"/>
      <c r="F113" s="22"/>
      <c r="G113" s="22"/>
      <c r="H113" s="22"/>
      <c r="I113" s="22"/>
      <c r="J113" s="22"/>
      <c r="K113" s="22"/>
      <c r="L113" s="22"/>
      <c r="M113" s="22"/>
      <c r="N113" s="22"/>
    </row>
    <row r="114" spans="1:14" ht="15">
      <c r="A114" s="2" t="s">
        <v>489</v>
      </c>
      <c r="B114" s="2">
        <v>299.73</v>
      </c>
      <c r="C114" s="21"/>
      <c r="D114" s="22"/>
      <c r="E114" s="22"/>
      <c r="F114" s="22"/>
      <c r="G114" s="22"/>
      <c r="H114" s="22"/>
      <c r="I114" s="22"/>
      <c r="J114" s="22"/>
      <c r="K114" s="22"/>
      <c r="L114" s="22"/>
      <c r="M114" s="22"/>
      <c r="N114" s="22"/>
    </row>
    <row r="115" spans="1:14" ht="15">
      <c r="A115" s="2" t="s">
        <v>488</v>
      </c>
      <c r="B115" s="2">
        <v>269.28000000000003</v>
      </c>
      <c r="C115" s="21"/>
      <c r="D115" s="22"/>
      <c r="E115" s="22"/>
      <c r="F115" s="22"/>
      <c r="G115" s="22"/>
      <c r="H115" s="22"/>
      <c r="I115" s="22"/>
      <c r="J115" s="22"/>
      <c r="K115" s="22"/>
      <c r="L115" s="22"/>
      <c r="M115" s="22"/>
      <c r="N115" s="22"/>
    </row>
    <row r="116" spans="1:14" ht="15">
      <c r="A116" s="2" t="s">
        <v>519</v>
      </c>
      <c r="B116" s="2">
        <v>210.89999999999998</v>
      </c>
      <c r="C116" s="21"/>
      <c r="D116" s="22"/>
      <c r="E116" s="22"/>
      <c r="F116" s="22"/>
      <c r="G116" s="22"/>
      <c r="H116" s="22"/>
      <c r="I116" s="22"/>
      <c r="J116" s="22"/>
      <c r="K116" s="22"/>
      <c r="L116" s="22"/>
      <c r="M116" s="22"/>
      <c r="N116" s="22"/>
    </row>
    <row r="117" spans="1:14" ht="15">
      <c r="A117" s="2" t="s">
        <v>380</v>
      </c>
      <c r="B117" s="2">
        <v>327.3</v>
      </c>
      <c r="C117" s="21"/>
      <c r="D117" s="22"/>
      <c r="E117" s="22"/>
      <c r="F117" s="22"/>
      <c r="G117" s="22"/>
      <c r="H117" s="22"/>
      <c r="I117" s="22"/>
      <c r="J117" s="22"/>
      <c r="K117" s="22"/>
      <c r="L117" s="22"/>
      <c r="M117" s="22"/>
      <c r="N117" s="22"/>
    </row>
    <row r="118" spans="1:14" ht="15">
      <c r="A118" s="2" t="s">
        <v>272</v>
      </c>
      <c r="B118" s="2">
        <v>189.56</v>
      </c>
      <c r="C118" s="21"/>
      <c r="D118" s="22"/>
      <c r="E118" s="22"/>
      <c r="F118" s="22"/>
      <c r="G118" s="22"/>
      <c r="H118" s="22"/>
      <c r="I118" s="22"/>
      <c r="J118" s="22"/>
      <c r="K118" s="22"/>
      <c r="L118" s="22"/>
      <c r="M118" s="22"/>
      <c r="N118" s="22"/>
    </row>
    <row r="119" spans="1:14" ht="15">
      <c r="A119" s="2" t="s">
        <v>379</v>
      </c>
      <c r="B119" s="2">
        <v>188.52</v>
      </c>
      <c r="C119" s="21"/>
      <c r="D119" s="22"/>
      <c r="E119" s="22"/>
      <c r="F119" s="22"/>
      <c r="G119" s="22"/>
      <c r="H119" s="22"/>
      <c r="I119" s="22"/>
      <c r="J119" s="22"/>
      <c r="K119" s="22"/>
      <c r="L119" s="22"/>
      <c r="M119" s="22"/>
      <c r="N119" s="22"/>
    </row>
    <row r="120" spans="1:14" ht="15">
      <c r="A120" s="2" t="s">
        <v>332</v>
      </c>
      <c r="B120" s="2">
        <v>179.94</v>
      </c>
      <c r="C120" s="21"/>
      <c r="D120" s="22"/>
      <c r="E120" s="22"/>
      <c r="F120" s="22"/>
      <c r="G120" s="22"/>
      <c r="H120" s="22"/>
      <c r="I120" s="22"/>
      <c r="J120" s="22"/>
      <c r="K120" s="22"/>
      <c r="L120" s="22"/>
      <c r="M120" s="22"/>
      <c r="N120" s="22"/>
    </row>
    <row r="121" spans="1:14" ht="15">
      <c r="A121" s="2" t="s">
        <v>272</v>
      </c>
      <c r="B121" s="2">
        <v>111.25</v>
      </c>
      <c r="C121" s="21"/>
      <c r="D121" s="22"/>
      <c r="E121" s="22"/>
      <c r="F121" s="22"/>
      <c r="G121" s="22"/>
      <c r="H121" s="22"/>
      <c r="I121" s="22"/>
      <c r="J121" s="22"/>
      <c r="K121" s="22"/>
      <c r="L121" s="22"/>
      <c r="M121" s="22"/>
      <c r="N121" s="22"/>
    </row>
    <row r="122" spans="1:14" ht="15">
      <c r="A122" s="2" t="s">
        <v>346</v>
      </c>
      <c r="B122" s="2">
        <v>75.9</v>
      </c>
      <c r="C122" s="21"/>
      <c r="D122" s="22"/>
      <c r="E122" s="22"/>
      <c r="F122" s="22"/>
      <c r="G122" s="22"/>
      <c r="H122" s="22"/>
      <c r="I122" s="22"/>
      <c r="J122" s="22"/>
      <c r="K122" s="22"/>
      <c r="L122" s="22"/>
      <c r="M122" s="22"/>
      <c r="N122" s="22"/>
    </row>
    <row r="123" spans="1:14" ht="15">
      <c r="A123" s="2" t="s">
        <v>330</v>
      </c>
      <c r="B123" s="2">
        <v>62.24</v>
      </c>
      <c r="C123" s="21"/>
      <c r="D123" s="22"/>
      <c r="E123" s="22"/>
      <c r="F123" s="22"/>
      <c r="G123" s="22"/>
      <c r="H123" s="22"/>
      <c r="I123" s="22"/>
      <c r="J123" s="22"/>
      <c r="K123" s="22"/>
      <c r="L123" s="22"/>
      <c r="M123" s="22"/>
      <c r="N123" s="22"/>
    </row>
    <row r="124" spans="1:14" ht="15">
      <c r="A124" s="2" t="s">
        <v>247</v>
      </c>
      <c r="B124" s="2">
        <v>40.1</v>
      </c>
      <c r="C124" s="21"/>
      <c r="D124" s="22"/>
      <c r="E124" s="22"/>
      <c r="F124" s="22"/>
      <c r="G124" s="22"/>
      <c r="H124" s="22"/>
      <c r="I124" s="22"/>
      <c r="J124" s="22"/>
      <c r="K124" s="22"/>
      <c r="L124" s="22"/>
      <c r="M124" s="22"/>
      <c r="N124" s="22"/>
    </row>
    <row r="125" spans="1:14" ht="15">
      <c r="A125" s="2" t="s">
        <v>246</v>
      </c>
      <c r="B125" s="2">
        <v>23.85</v>
      </c>
      <c r="C125" s="21"/>
      <c r="D125" s="22"/>
      <c r="E125" s="22"/>
      <c r="F125" s="22"/>
      <c r="G125" s="22"/>
      <c r="H125" s="22"/>
      <c r="I125" s="22"/>
      <c r="J125" s="22"/>
      <c r="K125" s="22"/>
      <c r="L125" s="22"/>
      <c r="M125" s="22"/>
      <c r="N125" s="22"/>
    </row>
    <row r="126" spans="1:14" ht="15">
      <c r="A126" s="2" t="s">
        <v>331</v>
      </c>
      <c r="B126" s="2">
        <v>21.55</v>
      </c>
      <c r="C126" s="21"/>
      <c r="D126" s="22"/>
      <c r="E126" s="22"/>
      <c r="F126" s="22"/>
      <c r="G126" s="22"/>
      <c r="H126" s="22"/>
      <c r="I126" s="22"/>
      <c r="J126" s="22"/>
      <c r="K126" s="22"/>
      <c r="L126" s="22"/>
      <c r="M126" s="22"/>
      <c r="N126" s="22"/>
    </row>
    <row r="127" spans="1:14" ht="15">
      <c r="A127" s="55" t="s">
        <v>816</v>
      </c>
      <c r="B127" s="55">
        <v>380</v>
      </c>
      <c r="C127" s="21"/>
      <c r="D127" s="22"/>
      <c r="E127" s="22"/>
      <c r="F127" s="22"/>
      <c r="G127" s="22"/>
      <c r="H127" s="22"/>
      <c r="I127" s="22"/>
      <c r="J127" s="22"/>
      <c r="K127" s="22"/>
      <c r="L127" s="22"/>
      <c r="M127" s="22"/>
      <c r="N127" s="22"/>
    </row>
    <row r="128" spans="1:14" ht="15">
      <c r="A128" s="55" t="s">
        <v>828</v>
      </c>
      <c r="B128" s="55">
        <v>1495</v>
      </c>
      <c r="C128" s="21"/>
      <c r="D128" s="22"/>
      <c r="E128" s="22"/>
      <c r="F128" s="22"/>
      <c r="G128" s="22"/>
      <c r="H128" s="22"/>
      <c r="I128" s="22"/>
      <c r="J128" s="22"/>
      <c r="K128" s="22"/>
      <c r="L128" s="22"/>
      <c r="M128" s="22"/>
      <c r="N128" s="22"/>
    </row>
    <row r="129" spans="1:14" ht="15">
      <c r="A129" s="55" t="s">
        <v>819</v>
      </c>
      <c r="B129" s="55">
        <v>431</v>
      </c>
      <c r="C129" s="21"/>
      <c r="D129" s="22"/>
      <c r="E129" s="22"/>
      <c r="F129" s="22"/>
      <c r="G129" s="22"/>
      <c r="H129" s="22"/>
      <c r="I129" s="22"/>
      <c r="J129" s="22"/>
      <c r="K129" s="22"/>
      <c r="L129" s="22"/>
      <c r="M129" s="22"/>
      <c r="N129" s="22"/>
    </row>
    <row r="130" spans="1:14" ht="15">
      <c r="A130" s="55"/>
      <c r="B130" s="55"/>
      <c r="C130" s="21"/>
      <c r="D130" s="22"/>
      <c r="E130" s="22"/>
      <c r="F130" s="22"/>
      <c r="G130" s="22"/>
      <c r="H130" s="22"/>
      <c r="I130" s="22"/>
      <c r="J130" s="22"/>
      <c r="K130" s="22"/>
      <c r="L130" s="22"/>
      <c r="M130" s="22"/>
      <c r="N130" s="22"/>
    </row>
    <row r="131" spans="1:14" ht="15">
      <c r="A131" s="2" t="s">
        <v>489</v>
      </c>
      <c r="B131" s="2">
        <v>299.73</v>
      </c>
      <c r="C131" s="21"/>
      <c r="D131" s="22"/>
      <c r="E131" s="22"/>
      <c r="F131" s="22"/>
      <c r="G131" s="22"/>
      <c r="H131" s="22"/>
      <c r="I131" s="22"/>
      <c r="J131" s="22"/>
      <c r="K131" s="22"/>
      <c r="L131" s="22"/>
      <c r="M131" s="22"/>
      <c r="N131" s="22"/>
    </row>
    <row r="132" spans="1:14" ht="15">
      <c r="A132" s="2" t="s">
        <v>364</v>
      </c>
      <c r="B132" s="2">
        <v>35.8</v>
      </c>
      <c r="C132" s="21"/>
      <c r="D132" s="22"/>
      <c r="E132" s="22"/>
      <c r="F132" s="22"/>
      <c r="G132" s="22"/>
      <c r="H132" s="22"/>
      <c r="I132" s="22"/>
      <c r="J132" s="22"/>
      <c r="K132" s="22"/>
      <c r="L132" s="22"/>
      <c r="M132" s="22"/>
      <c r="N132" s="22"/>
    </row>
    <row r="133" spans="1:14" ht="15">
      <c r="A133" s="2" t="s">
        <v>253</v>
      </c>
      <c r="B133" s="2">
        <v>289.91</v>
      </c>
      <c r="C133" s="21"/>
      <c r="D133" s="22"/>
      <c r="E133" s="22"/>
      <c r="F133" s="22"/>
      <c r="G133" s="22"/>
      <c r="H133" s="22"/>
      <c r="I133" s="22"/>
      <c r="J133" s="22"/>
      <c r="K133" s="22"/>
      <c r="L133" s="22"/>
      <c r="M133" s="22"/>
      <c r="N133" s="22"/>
    </row>
    <row r="134" spans="1:14" ht="15">
      <c r="A134" s="2" t="s">
        <v>254</v>
      </c>
      <c r="B134" s="2">
        <v>31.62</v>
      </c>
      <c r="C134" s="21"/>
      <c r="D134" s="22"/>
      <c r="E134" s="22"/>
      <c r="F134" s="22"/>
      <c r="G134" s="22"/>
      <c r="H134" s="22"/>
      <c r="I134" s="22"/>
      <c r="J134" s="22"/>
      <c r="K134" s="22"/>
      <c r="L134" s="22"/>
      <c r="M134" s="22"/>
      <c r="N134" s="22"/>
    </row>
    <row r="135" spans="1:14" ht="15">
      <c r="A135" s="2" t="s">
        <v>361</v>
      </c>
      <c r="B135" s="2">
        <v>235.27</v>
      </c>
      <c r="C135" s="21"/>
      <c r="D135" s="22"/>
      <c r="E135" s="22"/>
      <c r="F135" s="22"/>
      <c r="G135" s="22"/>
      <c r="H135" s="22"/>
      <c r="I135" s="22"/>
      <c r="J135" s="22"/>
      <c r="K135" s="22"/>
      <c r="L135" s="22"/>
      <c r="M135" s="22"/>
      <c r="N135" s="22"/>
    </row>
    <row r="136" spans="1:14" ht="15">
      <c r="A136" s="2" t="s">
        <v>259</v>
      </c>
      <c r="B136" s="2">
        <v>187.44</v>
      </c>
      <c r="C136" s="21"/>
      <c r="D136" s="22"/>
      <c r="E136" s="22"/>
      <c r="F136" s="22"/>
      <c r="G136" s="22"/>
      <c r="H136" s="22"/>
      <c r="I136" s="22"/>
      <c r="J136" s="22"/>
      <c r="K136" s="22"/>
      <c r="L136" s="22"/>
      <c r="M136" s="22"/>
      <c r="N136" s="22"/>
    </row>
    <row r="137" spans="1:14" ht="15">
      <c r="A137" s="2" t="s">
        <v>258</v>
      </c>
      <c r="B137" s="2">
        <v>123.61000000000001</v>
      </c>
      <c r="C137" s="21"/>
      <c r="D137" s="22"/>
      <c r="E137" s="22"/>
      <c r="F137" s="22"/>
      <c r="G137" s="22"/>
      <c r="H137" s="22"/>
      <c r="I137" s="22"/>
      <c r="J137" s="22"/>
      <c r="K137" s="22"/>
      <c r="L137" s="22"/>
      <c r="M137" s="22"/>
      <c r="N137" s="22"/>
    </row>
    <row r="138" spans="1:14" ht="15">
      <c r="A138" s="2" t="s">
        <v>401</v>
      </c>
      <c r="B138" s="2">
        <v>31.04</v>
      </c>
      <c r="C138" s="21"/>
      <c r="D138" s="22"/>
      <c r="E138" s="22"/>
      <c r="F138" s="22"/>
      <c r="G138" s="22"/>
      <c r="H138" s="22"/>
      <c r="I138" s="22"/>
      <c r="J138" s="22"/>
      <c r="K138" s="22"/>
      <c r="L138" s="22"/>
      <c r="M138" s="22"/>
      <c r="N138" s="22"/>
    </row>
    <row r="139" spans="1:14" ht="15">
      <c r="A139" s="2" t="s">
        <v>269</v>
      </c>
      <c r="B139" s="2">
        <v>196.01</v>
      </c>
      <c r="C139" s="21"/>
      <c r="D139" s="22"/>
      <c r="E139" s="22"/>
      <c r="F139" s="22"/>
      <c r="G139" s="22"/>
      <c r="H139" s="22"/>
      <c r="I139" s="22"/>
      <c r="J139" s="22"/>
      <c r="K139" s="22"/>
      <c r="L139" s="22"/>
      <c r="M139" s="22"/>
      <c r="N139" s="22"/>
    </row>
    <row r="140" spans="1:14" ht="15">
      <c r="A140" s="2" t="s">
        <v>599</v>
      </c>
      <c r="B140" s="2">
        <v>39.96</v>
      </c>
      <c r="C140" s="21"/>
      <c r="D140" s="22"/>
      <c r="E140" s="22"/>
      <c r="F140" s="22"/>
      <c r="G140" s="22"/>
      <c r="H140" s="22"/>
      <c r="I140" s="22"/>
      <c r="J140" s="22"/>
      <c r="K140" s="22"/>
      <c r="L140" s="22"/>
      <c r="M140" s="22"/>
      <c r="N140" s="22"/>
    </row>
    <row r="141" spans="1:14" ht="15">
      <c r="A141" s="2" t="s">
        <v>302</v>
      </c>
      <c r="B141" s="2">
        <v>19.58</v>
      </c>
      <c r="C141" s="21"/>
      <c r="D141" s="22"/>
      <c r="E141" s="22"/>
      <c r="F141" s="22"/>
      <c r="G141" s="22"/>
      <c r="H141" s="22"/>
      <c r="I141" s="22"/>
      <c r="J141" s="22"/>
      <c r="K141" s="22"/>
      <c r="L141" s="22"/>
      <c r="M141" s="22"/>
      <c r="N141" s="22"/>
    </row>
    <row r="142" spans="1:14" ht="15">
      <c r="A142" s="2" t="s">
        <v>576</v>
      </c>
      <c r="B142" s="2">
        <v>5.62</v>
      </c>
      <c r="C142" s="21"/>
      <c r="D142" s="22"/>
      <c r="E142" s="22"/>
      <c r="F142" s="22"/>
      <c r="G142" s="22"/>
      <c r="H142" s="22"/>
      <c r="I142" s="22"/>
      <c r="J142" s="22"/>
      <c r="K142" s="22"/>
      <c r="L142" s="22"/>
      <c r="M142" s="22"/>
      <c r="N142" s="22"/>
    </row>
    <row r="143" spans="1:14" ht="15">
      <c r="A143" s="2" t="s">
        <v>365</v>
      </c>
      <c r="B143" s="2">
        <v>4.2</v>
      </c>
      <c r="C143" s="21"/>
      <c r="D143" s="22"/>
      <c r="E143" s="22"/>
      <c r="F143" s="22"/>
      <c r="G143" s="22"/>
      <c r="H143" s="22"/>
      <c r="I143" s="22"/>
      <c r="J143" s="22"/>
      <c r="K143" s="22"/>
      <c r="L143" s="22"/>
      <c r="M143" s="22"/>
      <c r="N143" s="22"/>
    </row>
    <row r="144" spans="1:14" ht="15">
      <c r="A144" s="2" t="s">
        <v>252</v>
      </c>
      <c r="B144" s="2">
        <v>1.84</v>
      </c>
      <c r="C144" s="21"/>
      <c r="D144" s="22"/>
      <c r="E144" s="22"/>
      <c r="F144" s="22"/>
      <c r="G144" s="22"/>
      <c r="H144" s="22"/>
      <c r="I144" s="22"/>
      <c r="J144" s="22"/>
      <c r="K144" s="22"/>
      <c r="L144" s="22"/>
      <c r="M144" s="22"/>
      <c r="N144" s="22"/>
    </row>
    <row r="145" spans="1:14" ht="15">
      <c r="A145" s="2" t="s">
        <v>383</v>
      </c>
      <c r="B145" s="2">
        <v>7.22</v>
      </c>
      <c r="C145" s="21"/>
      <c r="D145" s="22"/>
      <c r="E145" s="22"/>
      <c r="F145" s="22"/>
      <c r="G145" s="22"/>
      <c r="H145" s="22"/>
      <c r="I145" s="22"/>
      <c r="J145" s="22"/>
      <c r="K145" s="22"/>
      <c r="L145" s="22"/>
      <c r="M145" s="22"/>
      <c r="N145" s="22"/>
    </row>
    <row r="146" spans="1:14" ht="15">
      <c r="A146" s="2" t="s">
        <v>363</v>
      </c>
      <c r="B146" s="2">
        <v>12.48</v>
      </c>
      <c r="C146" s="21"/>
      <c r="D146" s="22"/>
      <c r="E146" s="22"/>
      <c r="F146" s="22"/>
      <c r="G146" s="22"/>
      <c r="H146" s="22"/>
      <c r="I146" s="22"/>
      <c r="J146" s="22"/>
      <c r="K146" s="22"/>
      <c r="L146" s="22"/>
      <c r="M146" s="22"/>
      <c r="N146" s="22"/>
    </row>
    <row r="147" spans="1:14" ht="15">
      <c r="A147" s="1"/>
      <c r="B147" s="31"/>
      <c r="C147" s="21"/>
      <c r="D147" s="22"/>
      <c r="E147" s="22"/>
      <c r="F147" s="22"/>
      <c r="G147" s="22"/>
      <c r="H147" s="22"/>
      <c r="I147" s="22"/>
      <c r="J147" s="22"/>
      <c r="K147" s="22"/>
      <c r="L147" s="22"/>
      <c r="M147" s="22"/>
      <c r="N147" s="22"/>
    </row>
    <row r="148" spans="1:14" ht="15">
      <c r="A148" s="1"/>
      <c r="B148" s="6"/>
      <c r="C148" s="21"/>
      <c r="D148" s="22"/>
      <c r="E148" s="22"/>
      <c r="F148" s="22"/>
      <c r="G148" s="22"/>
      <c r="H148" s="22"/>
      <c r="I148" s="22"/>
      <c r="J148" s="22"/>
      <c r="K148" s="22"/>
      <c r="L148" s="22"/>
      <c r="M148" s="22"/>
      <c r="N148" s="22"/>
    </row>
    <row r="149" spans="1:14" ht="15">
      <c r="A149" s="1"/>
      <c r="B149" s="6"/>
      <c r="C149" s="21"/>
      <c r="D149" s="22"/>
      <c r="E149" s="22"/>
      <c r="F149" s="22"/>
      <c r="G149" s="22"/>
      <c r="H149" s="22"/>
      <c r="I149" s="22"/>
      <c r="J149" s="22"/>
      <c r="K149" s="22"/>
      <c r="L149" s="22"/>
      <c r="M149" s="22"/>
      <c r="N149" s="22"/>
    </row>
    <row r="150" spans="1:14" ht="15">
      <c r="A150" s="1"/>
      <c r="B150" s="1"/>
      <c r="C150" s="21"/>
      <c r="D150" s="22"/>
      <c r="E150" s="22"/>
      <c r="F150" s="22"/>
      <c r="G150" s="22"/>
      <c r="H150" s="22"/>
      <c r="I150" s="22"/>
      <c r="J150" s="22"/>
      <c r="K150" s="22"/>
      <c r="L150" s="22"/>
      <c r="M150" s="22"/>
      <c r="N150" s="22"/>
    </row>
    <row r="151" spans="1:14" ht="15">
      <c r="A151" s="28"/>
      <c r="B151" s="21"/>
      <c r="C151" s="21"/>
      <c r="D151" s="21"/>
      <c r="E151" s="21"/>
      <c r="F151" s="21"/>
      <c r="G151" s="21"/>
      <c r="H151" s="21"/>
      <c r="I151" s="21"/>
      <c r="J151" s="21"/>
      <c r="K151" s="21"/>
      <c r="L151" s="21"/>
      <c r="M151" s="21"/>
      <c r="N151" s="21"/>
    </row>
    <row r="152" spans="1:14" ht="15">
      <c r="A152" s="28" t="s">
        <v>748</v>
      </c>
      <c r="B152" s="21"/>
      <c r="C152" s="21"/>
      <c r="D152" s="21"/>
      <c r="E152" s="21"/>
      <c r="F152" s="21"/>
      <c r="G152" s="21"/>
      <c r="H152" s="21"/>
      <c r="I152" s="21"/>
      <c r="J152" s="21"/>
      <c r="K152" s="21"/>
      <c r="L152" s="21"/>
      <c r="M152" s="21"/>
      <c r="N152" s="21"/>
    </row>
    <row r="153" spans="1:14" ht="15">
      <c r="A153" s="28" t="s">
        <v>748</v>
      </c>
      <c r="B153" s="21"/>
      <c r="C153" s="21"/>
      <c r="D153" s="21"/>
      <c r="E153" s="21"/>
      <c r="F153" s="21"/>
      <c r="G153" s="21"/>
      <c r="H153" s="21"/>
      <c r="I153" s="21"/>
      <c r="J153" s="21"/>
      <c r="K153" s="21"/>
      <c r="L153" s="21"/>
      <c r="M153" s="21"/>
      <c r="N153" s="21"/>
    </row>
    <row r="154" spans="1:14" ht="15">
      <c r="A154" s="28" t="s">
        <v>748</v>
      </c>
      <c r="B154" s="21"/>
      <c r="C154" s="21"/>
      <c r="D154" s="21"/>
      <c r="E154" s="21"/>
      <c r="F154" s="21"/>
      <c r="G154" s="21"/>
      <c r="H154" s="21"/>
      <c r="I154" s="21"/>
      <c r="J154" s="21"/>
      <c r="K154" s="21"/>
      <c r="L154" s="21"/>
      <c r="M154" s="21"/>
      <c r="N154" s="21"/>
    </row>
    <row r="155" spans="1:14" ht="15">
      <c r="A155" s="28" t="s">
        <v>748</v>
      </c>
      <c r="B155" s="21"/>
      <c r="C155" s="21"/>
      <c r="D155" s="21"/>
      <c r="E155" s="21"/>
      <c r="F155" s="21"/>
      <c r="G155" s="21"/>
      <c r="H155" s="21"/>
      <c r="I155" s="21"/>
      <c r="J155" s="21"/>
      <c r="K155" s="21"/>
      <c r="L155" s="21"/>
      <c r="M155" s="21"/>
      <c r="N155" s="21"/>
    </row>
    <row r="156" spans="1:14" ht="15">
      <c r="A156" s="29"/>
      <c r="B156" s="29"/>
      <c r="C156" s="29"/>
      <c r="D156" s="29"/>
      <c r="E156" s="29"/>
      <c r="F156" s="29"/>
      <c r="G156" s="29"/>
      <c r="H156" s="29"/>
      <c r="I156" s="29"/>
      <c r="J156" s="29"/>
      <c r="K156" s="29"/>
      <c r="L156" s="29"/>
      <c r="M156" s="29"/>
      <c r="N156" s="29"/>
    </row>
    <row r="157" spans="1:14" ht="15">
      <c r="A157" s="29"/>
      <c r="B157" s="29"/>
      <c r="C157" s="29"/>
      <c r="D157" s="29"/>
      <c r="E157" s="29"/>
      <c r="F157" s="29"/>
      <c r="G157" s="29"/>
      <c r="H157" s="29"/>
      <c r="I157" s="29"/>
      <c r="J157" s="29"/>
      <c r="K157" s="29"/>
      <c r="L157" s="29"/>
      <c r="M157" s="29"/>
      <c r="N157" s="29"/>
    </row>
    <row r="158" spans="1:14" ht="15">
      <c r="A158" s="29"/>
      <c r="B158" s="29"/>
      <c r="C158" s="29"/>
      <c r="D158" s="29"/>
      <c r="E158" s="29"/>
      <c r="F158" s="29"/>
      <c r="G158" s="29"/>
      <c r="H158" s="29"/>
      <c r="I158" s="29"/>
      <c r="J158" s="29"/>
      <c r="K158" s="29"/>
      <c r="L158" s="29"/>
      <c r="M158" s="29"/>
      <c r="N158" s="29"/>
    </row>
    <row r="159" spans="1:14" ht="15">
      <c r="A159" s="29"/>
      <c r="B159" s="29"/>
      <c r="C159" s="29"/>
      <c r="D159" s="29"/>
      <c r="E159" s="29"/>
      <c r="F159" s="29"/>
      <c r="G159" s="29"/>
      <c r="H159" s="29"/>
      <c r="I159" s="29"/>
      <c r="J159" s="29"/>
      <c r="K159" s="29"/>
      <c r="L159" s="29"/>
      <c r="M159" s="29"/>
      <c r="N159" s="29"/>
    </row>
    <row r="160" spans="1:14" ht="15">
      <c r="A160" s="29"/>
      <c r="B160" s="29"/>
      <c r="C160" s="29"/>
      <c r="D160" s="29"/>
      <c r="E160" s="29"/>
      <c r="F160" s="29"/>
      <c r="G160" s="29"/>
      <c r="H160" s="29"/>
      <c r="I160" s="29"/>
      <c r="J160" s="29"/>
      <c r="K160" s="29"/>
      <c r="L160" s="29"/>
      <c r="M160" s="29"/>
      <c r="N160" s="29"/>
    </row>
    <row r="161" spans="1:14" ht="15">
      <c r="A161" s="29"/>
      <c r="B161" s="29"/>
      <c r="C161" s="29"/>
      <c r="D161" s="29"/>
      <c r="E161" s="29"/>
      <c r="F161" s="29"/>
      <c r="G161" s="29"/>
      <c r="H161" s="29"/>
      <c r="I161" s="29"/>
      <c r="J161" s="29"/>
      <c r="K161" s="29"/>
      <c r="L161" s="29"/>
      <c r="M161" s="29"/>
      <c r="N161" s="29"/>
    </row>
    <row r="162" spans="1:14" ht="15">
      <c r="A162" s="29"/>
      <c r="B162" s="29"/>
      <c r="C162" s="29"/>
      <c r="D162" s="29"/>
      <c r="E162" s="29"/>
      <c r="F162" s="29"/>
      <c r="G162" s="29"/>
      <c r="H162" s="29"/>
      <c r="I162" s="29"/>
      <c r="J162" s="29"/>
      <c r="K162" s="29"/>
      <c r="L162" s="29"/>
      <c r="M162" s="29"/>
      <c r="N162" s="29"/>
    </row>
    <row r="163" spans="1:14" ht="15">
      <c r="A163" s="29"/>
      <c r="B163" s="29"/>
      <c r="C163" s="29"/>
      <c r="D163" s="29"/>
      <c r="E163" s="29"/>
      <c r="F163" s="29"/>
      <c r="G163" s="29"/>
      <c r="H163" s="29"/>
      <c r="I163" s="29"/>
      <c r="J163" s="29"/>
      <c r="K163" s="29"/>
      <c r="L163" s="29"/>
      <c r="M163" s="29"/>
      <c r="N163" s="29"/>
    </row>
    <row r="164" spans="1:14" ht="15">
      <c r="A164" s="29"/>
      <c r="B164" s="29"/>
      <c r="C164" s="29"/>
      <c r="D164" s="29"/>
      <c r="E164" s="29"/>
      <c r="F164" s="29"/>
      <c r="G164" s="29"/>
      <c r="H164" s="29"/>
      <c r="I164" s="29"/>
      <c r="J164" s="29"/>
      <c r="K164" s="29"/>
      <c r="L164" s="29"/>
      <c r="M164" s="29"/>
      <c r="N164" s="29"/>
    </row>
    <row r="165" spans="1:14" ht="15">
      <c r="A165" s="29"/>
      <c r="B165" s="29"/>
      <c r="C165" s="29"/>
      <c r="D165" s="29"/>
      <c r="E165" s="29"/>
      <c r="F165" s="29"/>
      <c r="G165" s="29"/>
      <c r="H165" s="29"/>
      <c r="I165" s="29"/>
      <c r="J165" s="29"/>
      <c r="K165" s="29"/>
      <c r="L165" s="29"/>
      <c r="M165" s="29"/>
      <c r="N165" s="29"/>
    </row>
    <row r="166" spans="1:14" ht="15">
      <c r="A166" s="29"/>
      <c r="B166" s="29"/>
      <c r="C166" s="29"/>
      <c r="D166" s="29"/>
      <c r="E166" s="29"/>
      <c r="F166" s="29"/>
      <c r="G166" s="29"/>
      <c r="H166" s="29"/>
      <c r="I166" s="29"/>
      <c r="J166" s="29"/>
      <c r="K166" s="29"/>
      <c r="L166" s="29"/>
      <c r="M166" s="29"/>
      <c r="N166" s="29"/>
    </row>
    <row r="167" spans="1:14" ht="15">
      <c r="A167" s="29"/>
      <c r="B167" s="29"/>
      <c r="C167" s="29"/>
      <c r="D167" s="29"/>
      <c r="E167" s="29"/>
      <c r="F167" s="29"/>
      <c r="G167" s="29"/>
      <c r="H167" s="29"/>
      <c r="I167" s="29"/>
      <c r="J167" s="29"/>
      <c r="K167" s="29"/>
      <c r="L167" s="29"/>
      <c r="M167" s="29"/>
      <c r="N167" s="29"/>
    </row>
    <row r="168" spans="1:14" ht="15">
      <c r="A168" s="29"/>
      <c r="B168" s="29"/>
      <c r="C168" s="29"/>
      <c r="D168" s="29"/>
      <c r="E168" s="29"/>
      <c r="F168" s="29"/>
      <c r="G168" s="29"/>
      <c r="H168" s="29"/>
      <c r="I168" s="29"/>
      <c r="J168" s="29"/>
      <c r="K168" s="29"/>
      <c r="L168" s="29"/>
      <c r="M168" s="29"/>
      <c r="N168" s="29"/>
    </row>
    <row r="169" spans="1:14" ht="15">
      <c r="A169" s="29"/>
      <c r="B169" s="29"/>
      <c r="C169" s="29"/>
      <c r="D169" s="29"/>
      <c r="E169" s="29"/>
      <c r="F169" s="29"/>
      <c r="G169" s="29"/>
      <c r="H169" s="29"/>
      <c r="I169" s="29"/>
      <c r="J169" s="29"/>
      <c r="K169" s="29"/>
      <c r="L169" s="29"/>
      <c r="M169" s="29"/>
      <c r="N169" s="29"/>
    </row>
    <row r="170" spans="1:14" ht="15">
      <c r="A170" s="29"/>
      <c r="B170" s="29"/>
      <c r="C170" s="29"/>
      <c r="D170" s="29"/>
      <c r="E170" s="29"/>
      <c r="F170" s="29"/>
      <c r="G170" s="29"/>
      <c r="H170" s="29"/>
      <c r="I170" s="29"/>
      <c r="J170" s="29"/>
      <c r="K170" s="29"/>
      <c r="L170" s="29"/>
      <c r="M170" s="29"/>
      <c r="N170" s="29"/>
    </row>
    <row r="171" spans="1:14" ht="15">
      <c r="A171" s="29"/>
      <c r="B171" s="29"/>
      <c r="C171" s="29"/>
      <c r="D171" s="29"/>
      <c r="E171" s="29"/>
      <c r="F171" s="29"/>
      <c r="G171" s="29"/>
      <c r="H171" s="29"/>
      <c r="I171" s="29"/>
      <c r="J171" s="29"/>
      <c r="K171" s="29"/>
      <c r="L171" s="29"/>
      <c r="M171" s="29"/>
      <c r="N171" s="29"/>
    </row>
    <row r="172" spans="1:14" ht="15">
      <c r="A172" s="29"/>
      <c r="B172" s="29"/>
      <c r="C172" s="29"/>
      <c r="D172" s="29"/>
      <c r="E172" s="29"/>
      <c r="F172" s="29"/>
      <c r="G172" s="29"/>
      <c r="H172" s="29"/>
      <c r="I172" s="29"/>
      <c r="J172" s="29"/>
      <c r="K172" s="29"/>
      <c r="L172" s="29"/>
      <c r="M172" s="29"/>
      <c r="N172" s="29"/>
    </row>
    <row r="173" spans="1:14" ht="15">
      <c r="A173" s="29"/>
      <c r="B173" s="29"/>
      <c r="C173" s="29"/>
      <c r="D173" s="29"/>
      <c r="E173" s="29"/>
      <c r="F173" s="29"/>
      <c r="G173" s="29"/>
      <c r="H173" s="29"/>
      <c r="I173" s="29"/>
      <c r="J173" s="29"/>
      <c r="K173" s="29"/>
      <c r="L173" s="29"/>
      <c r="M173" s="29"/>
      <c r="N173" s="29"/>
    </row>
    <row r="174" spans="1:14" ht="15">
      <c r="A174" s="29"/>
      <c r="B174" s="29"/>
      <c r="C174" s="29"/>
      <c r="D174" s="29"/>
      <c r="E174" s="29"/>
      <c r="F174" s="29"/>
      <c r="G174" s="29"/>
      <c r="H174" s="29"/>
      <c r="I174" s="29"/>
      <c r="J174" s="29"/>
      <c r="K174" s="29"/>
      <c r="L174" s="29"/>
      <c r="M174" s="29"/>
      <c r="N174" s="29"/>
    </row>
    <row r="175" spans="1:14" ht="15">
      <c r="A175" s="29"/>
      <c r="B175" s="29"/>
      <c r="C175" s="29"/>
      <c r="D175" s="29"/>
      <c r="E175" s="29"/>
      <c r="F175" s="29"/>
      <c r="G175" s="29"/>
      <c r="H175" s="29"/>
      <c r="I175" s="29"/>
      <c r="J175" s="29"/>
      <c r="K175" s="29"/>
      <c r="L175" s="29"/>
      <c r="M175" s="29"/>
      <c r="N175" s="29"/>
    </row>
    <row r="176" spans="1:14" ht="15">
      <c r="A176" s="29"/>
      <c r="B176" s="29"/>
      <c r="C176" s="29"/>
      <c r="D176" s="29"/>
      <c r="E176" s="29"/>
      <c r="F176" s="29"/>
      <c r="G176" s="29"/>
      <c r="H176" s="29"/>
      <c r="I176" s="29"/>
      <c r="J176" s="29"/>
      <c r="K176" s="29"/>
      <c r="L176" s="29"/>
      <c r="M176" s="29"/>
      <c r="N176" s="29"/>
    </row>
    <row r="177" spans="1:14" ht="15">
      <c r="A177" s="29"/>
      <c r="B177" s="29"/>
      <c r="C177" s="29"/>
      <c r="D177" s="29"/>
      <c r="E177" s="29"/>
      <c r="F177" s="29"/>
      <c r="G177" s="29"/>
      <c r="H177" s="29"/>
      <c r="I177" s="29"/>
      <c r="J177" s="29"/>
      <c r="K177" s="29"/>
      <c r="L177" s="29"/>
      <c r="M177" s="29"/>
      <c r="N177" s="29"/>
    </row>
    <row r="178" spans="1:14" ht="15">
      <c r="A178" s="29"/>
      <c r="B178" s="29"/>
      <c r="C178" s="29"/>
      <c r="D178" s="29"/>
      <c r="E178" s="29"/>
      <c r="F178" s="29"/>
      <c r="G178" s="29"/>
      <c r="H178" s="29"/>
      <c r="I178" s="29"/>
      <c r="J178" s="29"/>
      <c r="K178" s="29"/>
      <c r="L178" s="29"/>
      <c r="M178" s="29"/>
      <c r="N178" s="29"/>
    </row>
    <row r="179" spans="1:14" ht="15">
      <c r="A179" s="29"/>
      <c r="B179" s="29"/>
      <c r="C179" s="29"/>
      <c r="D179" s="29"/>
      <c r="E179" s="29"/>
      <c r="F179" s="29"/>
      <c r="G179" s="29"/>
      <c r="H179" s="29"/>
      <c r="I179" s="29"/>
      <c r="J179" s="29"/>
      <c r="K179" s="29"/>
      <c r="L179" s="29"/>
      <c r="M179" s="29"/>
      <c r="N179" s="29"/>
    </row>
    <row r="180" spans="1:14" ht="15">
      <c r="A180" s="29"/>
      <c r="B180" s="29"/>
      <c r="C180" s="29"/>
      <c r="D180" s="29"/>
      <c r="E180" s="29"/>
      <c r="F180" s="29"/>
      <c r="G180" s="29"/>
      <c r="H180" s="29"/>
      <c r="I180" s="29"/>
      <c r="J180" s="29"/>
      <c r="K180" s="29"/>
      <c r="L180" s="29"/>
      <c r="M180" s="29"/>
      <c r="N180" s="29"/>
    </row>
    <row r="181" spans="1:14" ht="15">
      <c r="A181" s="29"/>
      <c r="B181" s="29"/>
      <c r="C181" s="29"/>
      <c r="D181" s="29"/>
      <c r="E181" s="29"/>
      <c r="F181" s="29"/>
      <c r="G181" s="29"/>
      <c r="H181" s="29"/>
      <c r="I181" s="29"/>
      <c r="J181" s="29"/>
      <c r="K181" s="29"/>
      <c r="L181" s="29"/>
      <c r="M181" s="29"/>
      <c r="N181" s="29"/>
    </row>
    <row r="182" spans="1:14" ht="15">
      <c r="A182" s="29"/>
      <c r="B182" s="29"/>
      <c r="C182" s="29"/>
      <c r="D182" s="29"/>
      <c r="E182" s="29"/>
      <c r="F182" s="29"/>
      <c r="G182" s="29"/>
      <c r="H182" s="29"/>
      <c r="I182" s="29"/>
      <c r="J182" s="29"/>
      <c r="K182" s="29"/>
      <c r="L182" s="29"/>
      <c r="M182" s="29"/>
      <c r="N182" s="29"/>
    </row>
    <row r="183" spans="1:14" ht="15">
      <c r="A183" s="29"/>
      <c r="B183" s="29"/>
      <c r="C183" s="29"/>
      <c r="D183" s="29"/>
      <c r="E183" s="29"/>
      <c r="F183" s="29"/>
      <c r="G183" s="29"/>
      <c r="H183" s="29"/>
      <c r="I183" s="29"/>
      <c r="J183" s="29"/>
      <c r="K183" s="29"/>
      <c r="L183" s="29"/>
      <c r="M183" s="29"/>
      <c r="N183" s="29"/>
    </row>
  </sheetData>
  <sheetProtection/>
  <autoFilter ref="A2:A183"/>
  <mergeCells count="9">
    <mergeCell ref="B81:B82"/>
    <mergeCell ref="B85:B86"/>
    <mergeCell ref="B87:B88"/>
    <mergeCell ref="B101:B102"/>
    <mergeCell ref="B27:B28"/>
    <mergeCell ref="B36:B37"/>
    <mergeCell ref="B45:B46"/>
    <mergeCell ref="B49:B50"/>
    <mergeCell ref="B59:B60"/>
  </mergeCells>
  <hyperlinks>
    <hyperlink ref="B3" r:id="rId1" display="+@sum(B5:B164)"/>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4"/>
  <sheetViews>
    <sheetView zoomScale="115" zoomScaleNormal="115" zoomScalePageLayoutView="0" workbookViewId="0" topLeftCell="A1">
      <selection activeCell="A1" sqref="A1"/>
    </sheetView>
  </sheetViews>
  <sheetFormatPr defaultColWidth="9.140625" defaultRowHeight="15"/>
  <cols>
    <col min="1" max="1" width="31.28125" style="0" customWidth="1"/>
    <col min="2" max="2" width="21.28125" style="0" customWidth="1"/>
  </cols>
  <sheetData>
    <row r="1" spans="1:14" ht="124.5">
      <c r="A1" s="12" t="s">
        <v>377</v>
      </c>
      <c r="B1" s="12" t="s">
        <v>667</v>
      </c>
      <c r="C1" s="20" t="s">
        <v>720</v>
      </c>
      <c r="D1" s="20" t="s">
        <v>721</v>
      </c>
      <c r="E1" s="20" t="s">
        <v>728</v>
      </c>
      <c r="F1" s="20" t="s">
        <v>722</v>
      </c>
      <c r="G1" s="20" t="s">
        <v>729</v>
      </c>
      <c r="H1" s="20" t="s">
        <v>723</v>
      </c>
      <c r="I1" s="20" t="s">
        <v>724</v>
      </c>
      <c r="J1" s="20" t="s">
        <v>725</v>
      </c>
      <c r="K1" s="20" t="s">
        <v>726</v>
      </c>
      <c r="L1" s="20" t="s">
        <v>727</v>
      </c>
      <c r="M1" s="20" t="s">
        <v>776</v>
      </c>
      <c r="N1" s="20" t="s">
        <v>730</v>
      </c>
    </row>
    <row r="2" spans="1:14" ht="15">
      <c r="A2" s="10"/>
      <c r="B2" s="15">
        <f>+SUM(B4:B53)</f>
        <v>92516</v>
      </c>
      <c r="C2" s="1"/>
      <c r="D2" s="1"/>
      <c r="E2" s="1"/>
      <c r="F2" s="1"/>
      <c r="G2" s="1"/>
      <c r="H2" s="1"/>
      <c r="I2" s="1"/>
      <c r="J2" s="1"/>
      <c r="K2" s="1"/>
      <c r="L2" s="1"/>
      <c r="M2" s="1"/>
      <c r="N2" s="1"/>
    </row>
    <row r="3" spans="1:14" ht="102">
      <c r="A3" s="39" t="s">
        <v>786</v>
      </c>
      <c r="B3" s="23" t="s">
        <v>731</v>
      </c>
      <c r="C3" s="24" t="s">
        <v>732</v>
      </c>
      <c r="D3" s="25" t="s">
        <v>852</v>
      </c>
      <c r="E3" s="25" t="s">
        <v>739</v>
      </c>
      <c r="F3" s="26">
        <v>1</v>
      </c>
      <c r="G3" s="25">
        <v>6</v>
      </c>
      <c r="H3" s="26">
        <v>5</v>
      </c>
      <c r="I3" s="25" t="s">
        <v>736</v>
      </c>
      <c r="J3" s="25" t="s">
        <v>734</v>
      </c>
      <c r="K3" s="25" t="s">
        <v>737</v>
      </c>
      <c r="L3" s="25" t="s">
        <v>738</v>
      </c>
      <c r="M3" s="25" t="s">
        <v>777</v>
      </c>
      <c r="N3" s="25" t="s">
        <v>735</v>
      </c>
    </row>
    <row r="4" spans="1:14" ht="15">
      <c r="A4" s="4" t="s">
        <v>839</v>
      </c>
      <c r="B4" s="9">
        <v>92516</v>
      </c>
      <c r="C4" s="21"/>
      <c r="D4" s="22" t="s">
        <v>852</v>
      </c>
      <c r="E4" s="22"/>
      <c r="F4" s="22"/>
      <c r="G4" s="22"/>
      <c r="H4" s="22"/>
      <c r="I4" s="22"/>
      <c r="J4" s="22"/>
      <c r="K4" s="22"/>
      <c r="L4" s="22"/>
      <c r="M4" s="22"/>
      <c r="N4" s="22"/>
    </row>
  </sheetData>
  <sheetProtection/>
  <hyperlinks>
    <hyperlink ref="B2" r:id="rId1" display="+@sum(B5:B66)"/>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N131"/>
  <sheetViews>
    <sheetView zoomScale="115" zoomScaleNormal="115" zoomScalePageLayoutView="0" workbookViewId="0" topLeftCell="A1">
      <selection activeCell="A1" sqref="A1"/>
    </sheetView>
  </sheetViews>
  <sheetFormatPr defaultColWidth="9.140625" defaultRowHeight="15"/>
  <cols>
    <col min="1" max="1" width="36.7109375" style="0" customWidth="1"/>
    <col min="2" max="2" width="15.00390625" style="0" customWidth="1"/>
  </cols>
  <sheetData>
    <row r="2" spans="1:14" ht="124.5">
      <c r="A2" s="11" t="s">
        <v>377</v>
      </c>
      <c r="B2" s="11" t="s">
        <v>676</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+SUM(B5:B112)</f>
        <v>88052.07299999999</v>
      </c>
      <c r="C3" s="1"/>
      <c r="D3" s="1"/>
      <c r="E3" s="1"/>
      <c r="F3" s="1"/>
      <c r="G3" s="1"/>
      <c r="H3" s="1"/>
      <c r="I3" s="1"/>
      <c r="J3" s="1"/>
      <c r="K3" s="1"/>
      <c r="L3" s="1"/>
      <c r="M3" s="1"/>
      <c r="N3" s="1"/>
    </row>
    <row r="4" spans="1:14" ht="102">
      <c r="A4" s="39" t="s">
        <v>786</v>
      </c>
      <c r="B4" s="23" t="s">
        <v>731</v>
      </c>
      <c r="C4" s="24" t="s">
        <v>732</v>
      </c>
      <c r="D4" s="25" t="s">
        <v>853</v>
      </c>
      <c r="E4" s="25" t="s">
        <v>739</v>
      </c>
      <c r="F4" s="26">
        <v>1</v>
      </c>
      <c r="G4" s="25">
        <v>6</v>
      </c>
      <c r="H4" s="26">
        <v>5</v>
      </c>
      <c r="I4" s="25" t="s">
        <v>736</v>
      </c>
      <c r="J4" s="25" t="s">
        <v>734</v>
      </c>
      <c r="K4" s="25" t="s">
        <v>737</v>
      </c>
      <c r="L4" s="25" t="s">
        <v>738</v>
      </c>
      <c r="M4" s="25" t="s">
        <v>777</v>
      </c>
      <c r="N4" s="25" t="s">
        <v>735</v>
      </c>
    </row>
    <row r="5" spans="1:14" ht="15">
      <c r="A5" s="2" t="s">
        <v>498</v>
      </c>
      <c r="B5" s="2">
        <v>14167.32</v>
      </c>
      <c r="C5" s="21"/>
      <c r="D5" s="22"/>
      <c r="E5" s="22"/>
      <c r="F5" s="22"/>
      <c r="G5" s="22"/>
      <c r="H5" s="22"/>
      <c r="I5" s="22"/>
      <c r="J5" s="22"/>
      <c r="K5" s="22"/>
      <c r="L5" s="22"/>
      <c r="M5" s="22"/>
      <c r="N5" s="22"/>
    </row>
    <row r="6" spans="1:14" ht="15">
      <c r="A6" s="2" t="s">
        <v>156</v>
      </c>
      <c r="B6" s="2">
        <v>1954.7</v>
      </c>
      <c r="C6" s="21"/>
      <c r="D6" s="22"/>
      <c r="E6" s="22"/>
      <c r="F6" s="22"/>
      <c r="G6" s="22"/>
      <c r="H6" s="22"/>
      <c r="I6" s="22"/>
      <c r="J6" s="22"/>
      <c r="K6" s="22"/>
      <c r="L6" s="22"/>
      <c r="M6" s="22"/>
      <c r="N6" s="22"/>
    </row>
    <row r="7" spans="3:14" ht="15">
      <c r="C7" s="21"/>
      <c r="D7" s="22"/>
      <c r="E7" s="22"/>
      <c r="F7" s="22"/>
      <c r="G7" s="22"/>
      <c r="H7" s="22"/>
      <c r="I7" s="22"/>
      <c r="J7" s="22"/>
      <c r="K7" s="22"/>
      <c r="L7" s="22"/>
      <c r="M7" s="22"/>
      <c r="N7" s="22"/>
    </row>
    <row r="8" spans="1:14" ht="15">
      <c r="A8" s="2" t="s">
        <v>66</v>
      </c>
      <c r="B8" s="2">
        <v>4338.73</v>
      </c>
      <c r="C8" s="21"/>
      <c r="D8" s="22"/>
      <c r="E8" s="22"/>
      <c r="F8" s="22"/>
      <c r="G8" s="22"/>
      <c r="H8" s="22"/>
      <c r="I8" s="22"/>
      <c r="J8" s="22"/>
      <c r="K8" s="22"/>
      <c r="L8" s="22"/>
      <c r="M8" s="22"/>
      <c r="N8" s="22"/>
    </row>
    <row r="9" spans="1:14" ht="15">
      <c r="A9" s="2" t="s">
        <v>512</v>
      </c>
      <c r="B9" s="2">
        <v>1835.57</v>
      </c>
      <c r="C9" s="21"/>
      <c r="D9" s="22"/>
      <c r="E9" s="22"/>
      <c r="F9" s="22"/>
      <c r="G9" s="22"/>
      <c r="H9" s="22"/>
      <c r="I9" s="22"/>
      <c r="J9" s="22"/>
      <c r="K9" s="22"/>
      <c r="L9" s="22"/>
      <c r="M9" s="22"/>
      <c r="N9" s="22"/>
    </row>
    <row r="10" spans="1:14" ht="15">
      <c r="A10" s="2" t="s">
        <v>513</v>
      </c>
      <c r="B10" s="2">
        <v>1738.9099999999999</v>
      </c>
      <c r="C10" s="21"/>
      <c r="D10" s="22"/>
      <c r="E10" s="22"/>
      <c r="F10" s="22"/>
      <c r="G10" s="22"/>
      <c r="H10" s="22"/>
      <c r="I10" s="22"/>
      <c r="J10" s="22"/>
      <c r="K10" s="22"/>
      <c r="L10" s="22"/>
      <c r="M10" s="22"/>
      <c r="N10" s="22"/>
    </row>
    <row r="11" spans="1:14" ht="15">
      <c r="A11" s="2" t="s">
        <v>511</v>
      </c>
      <c r="B11" s="2">
        <v>341.21000000000004</v>
      </c>
      <c r="C11" s="21"/>
      <c r="D11" s="22"/>
      <c r="E11" s="22"/>
      <c r="F11" s="22"/>
      <c r="G11" s="22"/>
      <c r="H11" s="22"/>
      <c r="I11" s="22"/>
      <c r="J11" s="22"/>
      <c r="K11" s="22"/>
      <c r="L11" s="22"/>
      <c r="M11" s="22"/>
      <c r="N11" s="22"/>
    </row>
    <row r="12" spans="1:14" ht="15">
      <c r="A12" s="2" t="s">
        <v>470</v>
      </c>
      <c r="B12" s="2">
        <v>242</v>
      </c>
      <c r="C12" s="21"/>
      <c r="D12" s="22"/>
      <c r="E12" s="22"/>
      <c r="F12" s="22"/>
      <c r="G12" s="22"/>
      <c r="H12" s="22"/>
      <c r="I12" s="22"/>
      <c r="J12" s="22"/>
      <c r="K12" s="22"/>
      <c r="L12" s="22"/>
      <c r="M12" s="22"/>
      <c r="N12" s="22"/>
    </row>
    <row r="13" spans="3:14" ht="15">
      <c r="C13" s="21"/>
      <c r="D13" s="22"/>
      <c r="E13" s="22"/>
      <c r="F13" s="22"/>
      <c r="G13" s="22"/>
      <c r="H13" s="22"/>
      <c r="I13" s="22"/>
      <c r="J13" s="22"/>
      <c r="K13" s="22"/>
      <c r="L13" s="22"/>
      <c r="M13" s="22"/>
      <c r="N13" s="22"/>
    </row>
    <row r="14" spans="1:14" ht="15">
      <c r="A14" s="2" t="s">
        <v>7</v>
      </c>
      <c r="B14" s="2">
        <v>2894.04</v>
      </c>
      <c r="C14" s="21"/>
      <c r="D14" s="22"/>
      <c r="E14" s="22"/>
      <c r="F14" s="22"/>
      <c r="G14" s="22"/>
      <c r="H14" s="22"/>
      <c r="I14" s="22"/>
      <c r="J14" s="22"/>
      <c r="K14" s="22"/>
      <c r="L14" s="22"/>
      <c r="M14" s="22"/>
      <c r="N14" s="22"/>
    </row>
    <row r="15" spans="1:14" ht="15">
      <c r="A15" s="2" t="s">
        <v>8</v>
      </c>
      <c r="B15" s="2">
        <v>1902.24</v>
      </c>
      <c r="C15" s="21"/>
      <c r="D15" s="22"/>
      <c r="E15" s="22"/>
      <c r="F15" s="22"/>
      <c r="G15" s="22"/>
      <c r="H15" s="22"/>
      <c r="I15" s="22"/>
      <c r="J15" s="22"/>
      <c r="K15" s="22"/>
      <c r="L15" s="22"/>
      <c r="M15" s="22"/>
      <c r="N15" s="22"/>
    </row>
    <row r="16" spans="1:14" ht="15">
      <c r="A16" s="2" t="s">
        <v>6</v>
      </c>
      <c r="B16" s="2">
        <v>1863.81</v>
      </c>
      <c r="C16" s="21"/>
      <c r="D16" s="22"/>
      <c r="E16" s="22"/>
      <c r="F16" s="22"/>
      <c r="G16" s="22"/>
      <c r="H16" s="22"/>
      <c r="I16" s="22"/>
      <c r="J16" s="22"/>
      <c r="K16" s="22"/>
      <c r="L16" s="22"/>
      <c r="M16" s="22"/>
      <c r="N16" s="22"/>
    </row>
    <row r="17" spans="1:14" ht="15">
      <c r="A17" s="2" t="s">
        <v>594</v>
      </c>
      <c r="B17" s="2">
        <v>1677.84</v>
      </c>
      <c r="C17" s="21"/>
      <c r="D17" s="22"/>
      <c r="E17" s="22"/>
      <c r="F17" s="22"/>
      <c r="G17" s="22"/>
      <c r="H17" s="22"/>
      <c r="I17" s="22"/>
      <c r="J17" s="22"/>
      <c r="K17" s="22"/>
      <c r="L17" s="22"/>
      <c r="M17" s="22"/>
      <c r="N17" s="22"/>
    </row>
    <row r="18" spans="1:14" ht="15">
      <c r="A18" s="2" t="s">
        <v>132</v>
      </c>
      <c r="B18" s="2">
        <v>3726.34</v>
      </c>
      <c r="C18" s="21"/>
      <c r="D18" s="22"/>
      <c r="E18" s="22"/>
      <c r="F18" s="22"/>
      <c r="G18" s="22"/>
      <c r="H18" s="22"/>
      <c r="I18" s="22"/>
      <c r="J18" s="22"/>
      <c r="K18" s="22"/>
      <c r="L18" s="22"/>
      <c r="M18" s="22"/>
      <c r="N18" s="22"/>
    </row>
    <row r="19" spans="1:14" ht="15">
      <c r="A19" s="2" t="s">
        <v>531</v>
      </c>
      <c r="B19" s="2">
        <v>764.02</v>
      </c>
      <c r="C19" s="21"/>
      <c r="D19" s="22"/>
      <c r="E19" s="22"/>
      <c r="F19" s="22"/>
      <c r="G19" s="22"/>
      <c r="H19" s="22"/>
      <c r="I19" s="22"/>
      <c r="J19" s="22"/>
      <c r="K19" s="22"/>
      <c r="L19" s="22"/>
      <c r="M19" s="22"/>
      <c r="N19" s="22"/>
    </row>
    <row r="20" spans="1:14" ht="15">
      <c r="A20" s="2" t="s">
        <v>92</v>
      </c>
      <c r="B20" s="2">
        <v>380.76</v>
      </c>
      <c r="C20" s="21"/>
      <c r="D20" s="22"/>
      <c r="E20" s="22"/>
      <c r="F20" s="22"/>
      <c r="G20" s="22"/>
      <c r="H20" s="22"/>
      <c r="I20" s="22"/>
      <c r="J20" s="22"/>
      <c r="K20" s="22"/>
      <c r="L20" s="22"/>
      <c r="M20" s="22"/>
      <c r="N20" s="22"/>
    </row>
    <row r="21" spans="3:14" ht="15">
      <c r="C21" s="21"/>
      <c r="D21" s="22"/>
      <c r="E21" s="22"/>
      <c r="F21" s="22"/>
      <c r="G21" s="22"/>
      <c r="H21" s="22"/>
      <c r="I21" s="22"/>
      <c r="J21" s="22"/>
      <c r="K21" s="22"/>
      <c r="L21" s="22"/>
      <c r="M21" s="22"/>
      <c r="N21" s="22"/>
    </row>
    <row r="22" spans="1:14" ht="15">
      <c r="A22" s="2" t="s">
        <v>551</v>
      </c>
      <c r="B22" s="2">
        <v>2319.7000000000003</v>
      </c>
      <c r="C22" s="21"/>
      <c r="D22" s="22"/>
      <c r="E22" s="22"/>
      <c r="F22" s="22"/>
      <c r="G22" s="22"/>
      <c r="H22" s="22"/>
      <c r="I22" s="22"/>
      <c r="J22" s="22"/>
      <c r="K22" s="22"/>
      <c r="L22" s="22"/>
      <c r="M22" s="22"/>
      <c r="N22" s="22"/>
    </row>
    <row r="23" spans="1:14" ht="15">
      <c r="A23" s="2" t="s">
        <v>135</v>
      </c>
      <c r="B23" s="2">
        <v>577.64</v>
      </c>
      <c r="C23" s="21"/>
      <c r="D23" s="22"/>
      <c r="E23" s="22"/>
      <c r="F23" s="22"/>
      <c r="G23" s="22"/>
      <c r="H23" s="22"/>
      <c r="I23" s="22"/>
      <c r="J23" s="22"/>
      <c r="K23" s="22"/>
      <c r="L23" s="22"/>
      <c r="M23" s="22"/>
      <c r="N23" s="22"/>
    </row>
    <row r="24" spans="3:14" ht="15">
      <c r="C24" s="21"/>
      <c r="D24" s="22"/>
      <c r="E24" s="22"/>
      <c r="F24" s="22"/>
      <c r="G24" s="22"/>
      <c r="H24" s="22"/>
      <c r="I24" s="22"/>
      <c r="J24" s="22"/>
      <c r="K24" s="22"/>
      <c r="L24" s="22"/>
      <c r="M24" s="22"/>
      <c r="N24" s="22"/>
    </row>
    <row r="25" spans="1:14" ht="15">
      <c r="A25" s="2" t="s">
        <v>91</v>
      </c>
      <c r="B25" s="2">
        <v>2312.31</v>
      </c>
      <c r="C25" s="21"/>
      <c r="D25" s="22"/>
      <c r="E25" s="22"/>
      <c r="F25" s="22"/>
      <c r="G25" s="22"/>
      <c r="H25" s="22"/>
      <c r="I25" s="22"/>
      <c r="J25" s="22"/>
      <c r="K25" s="22"/>
      <c r="L25" s="22"/>
      <c r="M25" s="22"/>
      <c r="N25" s="22"/>
    </row>
    <row r="26" spans="1:14" ht="15">
      <c r="A26" s="2" t="s">
        <v>564</v>
      </c>
      <c r="B26" s="2">
        <v>1437.05</v>
      </c>
      <c r="C26" s="21"/>
      <c r="D26" s="22"/>
      <c r="E26" s="22"/>
      <c r="F26" s="22"/>
      <c r="G26" s="22"/>
      <c r="H26" s="22"/>
      <c r="I26" s="22"/>
      <c r="J26" s="22"/>
      <c r="K26" s="22"/>
      <c r="L26" s="22"/>
      <c r="M26" s="22"/>
      <c r="N26" s="22"/>
    </row>
    <row r="27" spans="1:14" ht="15">
      <c r="A27" s="2" t="s">
        <v>492</v>
      </c>
      <c r="B27" s="2">
        <v>370.26</v>
      </c>
      <c r="C27" s="21"/>
      <c r="D27" s="22"/>
      <c r="E27" s="22"/>
      <c r="F27" s="22"/>
      <c r="G27" s="22"/>
      <c r="H27" s="22"/>
      <c r="I27" s="22"/>
      <c r="J27" s="22"/>
      <c r="K27" s="22"/>
      <c r="L27" s="22"/>
      <c r="M27" s="22"/>
      <c r="N27" s="22"/>
    </row>
    <row r="28" spans="1:14" ht="15">
      <c r="A28" s="2" t="s">
        <v>493</v>
      </c>
      <c r="B28" s="2">
        <v>12.6</v>
      </c>
      <c r="C28" s="21"/>
      <c r="D28" s="22"/>
      <c r="E28" s="22"/>
      <c r="F28" s="22"/>
      <c r="G28" s="22"/>
      <c r="H28" s="22"/>
      <c r="I28" s="22"/>
      <c r="J28" s="22"/>
      <c r="K28" s="22"/>
      <c r="L28" s="22"/>
      <c r="M28" s="22"/>
      <c r="N28" s="22"/>
    </row>
    <row r="29" spans="3:14" ht="15">
      <c r="C29" s="21"/>
      <c r="D29" s="22"/>
      <c r="E29" s="22"/>
      <c r="F29" s="22"/>
      <c r="G29" s="22"/>
      <c r="H29" s="22"/>
      <c r="I29" s="22"/>
      <c r="J29" s="22"/>
      <c r="K29" s="22"/>
      <c r="L29" s="22"/>
      <c r="M29" s="22"/>
      <c r="N29" s="22"/>
    </row>
    <row r="30" spans="1:14" ht="15">
      <c r="A30" s="2" t="s">
        <v>534</v>
      </c>
      <c r="B30" s="2">
        <v>2235.7200000000003</v>
      </c>
      <c r="C30" s="21"/>
      <c r="D30" s="22"/>
      <c r="E30" s="22"/>
      <c r="F30" s="22"/>
      <c r="G30" s="22"/>
      <c r="H30" s="22"/>
      <c r="I30" s="22"/>
      <c r="J30" s="22"/>
      <c r="K30" s="22"/>
      <c r="L30" s="22"/>
      <c r="M30" s="22"/>
      <c r="N30" s="22"/>
    </row>
    <row r="31" spans="1:14" ht="15">
      <c r="A31" s="2" t="s">
        <v>535</v>
      </c>
      <c r="B31" s="2">
        <v>1268.58</v>
      </c>
      <c r="C31" s="21"/>
      <c r="D31" s="22"/>
      <c r="E31" s="22"/>
      <c r="F31" s="22"/>
      <c r="G31" s="22"/>
      <c r="H31" s="22"/>
      <c r="I31" s="22"/>
      <c r="J31" s="22"/>
      <c r="K31" s="22"/>
      <c r="L31" s="22"/>
      <c r="M31" s="22"/>
      <c r="N31" s="22"/>
    </row>
    <row r="32" spans="3:14" ht="15">
      <c r="C32" s="21"/>
      <c r="D32" s="22"/>
      <c r="E32" s="22"/>
      <c r="F32" s="22"/>
      <c r="G32" s="22"/>
      <c r="H32" s="22"/>
      <c r="I32" s="22"/>
      <c r="J32" s="22"/>
      <c r="K32" s="22"/>
      <c r="L32" s="22"/>
      <c r="M32" s="22"/>
      <c r="N32" s="22"/>
    </row>
    <row r="33" spans="1:14" ht="15">
      <c r="A33" s="2" t="s">
        <v>133</v>
      </c>
      <c r="B33" s="2">
        <v>2099.49</v>
      </c>
      <c r="C33" s="21"/>
      <c r="D33" s="22"/>
      <c r="E33" s="22"/>
      <c r="F33" s="22"/>
      <c r="G33" s="22"/>
      <c r="H33" s="22"/>
      <c r="I33" s="22"/>
      <c r="J33" s="22"/>
      <c r="K33" s="22"/>
      <c r="L33" s="22"/>
      <c r="M33" s="22"/>
      <c r="N33" s="22"/>
    </row>
    <row r="34" spans="1:14" ht="15">
      <c r="A34" s="2" t="s">
        <v>183</v>
      </c>
      <c r="B34" s="2">
        <v>1254.91</v>
      </c>
      <c r="C34" s="21"/>
      <c r="D34" s="22"/>
      <c r="E34" s="22"/>
      <c r="F34" s="22"/>
      <c r="G34" s="22"/>
      <c r="H34" s="22"/>
      <c r="I34" s="22"/>
      <c r="J34" s="22"/>
      <c r="K34" s="22"/>
      <c r="L34" s="22"/>
      <c r="M34" s="22"/>
      <c r="N34" s="22"/>
    </row>
    <row r="35" spans="1:14" ht="15">
      <c r="A35" s="2" t="s">
        <v>591</v>
      </c>
      <c r="B35" s="2">
        <v>449.53000000000003</v>
      </c>
      <c r="C35" s="21"/>
      <c r="D35" s="22"/>
      <c r="E35" s="22"/>
      <c r="F35" s="22"/>
      <c r="G35" s="22"/>
      <c r="H35" s="22"/>
      <c r="I35" s="22"/>
      <c r="J35" s="22"/>
      <c r="K35" s="22"/>
      <c r="L35" s="22"/>
      <c r="M35" s="22"/>
      <c r="N35" s="22"/>
    </row>
    <row r="36" spans="3:14" ht="15">
      <c r="C36" s="21"/>
      <c r="D36" s="22"/>
      <c r="E36" s="22"/>
      <c r="F36" s="22"/>
      <c r="G36" s="22"/>
      <c r="H36" s="22"/>
      <c r="I36" s="22"/>
      <c r="J36" s="22"/>
      <c r="K36" s="22"/>
      <c r="L36" s="22"/>
      <c r="M36" s="22"/>
      <c r="N36" s="22"/>
    </row>
    <row r="37" spans="1:14" ht="15">
      <c r="A37" s="2" t="s">
        <v>193</v>
      </c>
      <c r="B37" s="2">
        <v>1852.95</v>
      </c>
      <c r="C37" s="21"/>
      <c r="D37" s="22"/>
      <c r="E37" s="22"/>
      <c r="F37" s="22"/>
      <c r="G37" s="22"/>
      <c r="H37" s="22"/>
      <c r="I37" s="22"/>
      <c r="J37" s="22"/>
      <c r="K37" s="22"/>
      <c r="L37" s="22"/>
      <c r="M37" s="22"/>
      <c r="N37" s="22"/>
    </row>
    <row r="38" spans="1:14" ht="15">
      <c r="A38" s="2" t="s">
        <v>194</v>
      </c>
      <c r="B38" s="2">
        <v>1411.5700000000002</v>
      </c>
      <c r="C38" s="21"/>
      <c r="D38" s="22"/>
      <c r="E38" s="22"/>
      <c r="F38" s="22"/>
      <c r="G38" s="22"/>
      <c r="H38" s="22"/>
      <c r="I38" s="22"/>
      <c r="J38" s="22"/>
      <c r="K38" s="22"/>
      <c r="L38" s="22"/>
      <c r="M38" s="22"/>
      <c r="N38" s="22"/>
    </row>
    <row r="39" spans="1:14" ht="15">
      <c r="A39" s="2" t="s">
        <v>191</v>
      </c>
      <c r="B39" s="2">
        <v>1365.13</v>
      </c>
      <c r="C39" s="21"/>
      <c r="D39" s="22"/>
      <c r="E39" s="22"/>
      <c r="F39" s="22"/>
      <c r="G39" s="22"/>
      <c r="H39" s="22"/>
      <c r="I39" s="22"/>
      <c r="J39" s="22"/>
      <c r="K39" s="22"/>
      <c r="L39" s="22"/>
      <c r="M39" s="22"/>
      <c r="N39" s="22"/>
    </row>
    <row r="40" spans="1:14" ht="15">
      <c r="A40" s="2" t="s">
        <v>595</v>
      </c>
      <c r="B40" s="2">
        <v>956.1499999999999</v>
      </c>
      <c r="C40" s="21"/>
      <c r="D40" s="22"/>
      <c r="E40" s="22"/>
      <c r="F40" s="22"/>
      <c r="G40" s="22"/>
      <c r="H40" s="22"/>
      <c r="I40" s="22"/>
      <c r="J40" s="22"/>
      <c r="K40" s="22"/>
      <c r="L40" s="22"/>
      <c r="M40" s="22"/>
      <c r="N40" s="22"/>
    </row>
    <row r="41" spans="1:14" ht="15">
      <c r="A41" s="2" t="s">
        <v>192</v>
      </c>
      <c r="B41" s="2">
        <v>830.04</v>
      </c>
      <c r="C41" s="21"/>
      <c r="D41" s="22"/>
      <c r="E41" s="22"/>
      <c r="F41" s="22"/>
      <c r="G41" s="22"/>
      <c r="H41" s="22"/>
      <c r="I41" s="22"/>
      <c r="J41" s="22"/>
      <c r="K41" s="22"/>
      <c r="L41" s="22"/>
      <c r="M41" s="22"/>
      <c r="N41" s="22"/>
    </row>
    <row r="42" spans="1:14" ht="15">
      <c r="A42" s="2" t="s">
        <v>195</v>
      </c>
      <c r="B42" s="2">
        <v>900.95</v>
      </c>
      <c r="C42" s="21"/>
      <c r="D42" s="22"/>
      <c r="E42" s="22"/>
      <c r="F42" s="22"/>
      <c r="G42" s="22"/>
      <c r="H42" s="22"/>
      <c r="I42" s="22"/>
      <c r="J42" s="22"/>
      <c r="K42" s="22"/>
      <c r="L42" s="22"/>
      <c r="M42" s="22"/>
      <c r="N42" s="22"/>
    </row>
    <row r="43" spans="1:14" ht="15">
      <c r="A43" s="2" t="s">
        <v>273</v>
      </c>
      <c r="B43" s="2">
        <v>295.83</v>
      </c>
      <c r="C43" s="21"/>
      <c r="D43" s="22"/>
      <c r="E43" s="22"/>
      <c r="F43" s="22"/>
      <c r="G43" s="22"/>
      <c r="H43" s="22"/>
      <c r="I43" s="22"/>
      <c r="J43" s="22"/>
      <c r="K43" s="22"/>
      <c r="L43" s="22"/>
      <c r="M43" s="22"/>
      <c r="N43" s="22"/>
    </row>
    <row r="44" spans="1:14" ht="15">
      <c r="A44" s="2" t="s">
        <v>596</v>
      </c>
      <c r="B44" s="2">
        <v>259.56</v>
      </c>
      <c r="C44" s="21"/>
      <c r="D44" s="22"/>
      <c r="E44" s="22"/>
      <c r="F44" s="22"/>
      <c r="G44" s="22"/>
      <c r="H44" s="22"/>
      <c r="I44" s="22"/>
      <c r="J44" s="22"/>
      <c r="K44" s="22"/>
      <c r="L44" s="22"/>
      <c r="M44" s="22"/>
      <c r="N44" s="22"/>
    </row>
    <row r="45" spans="3:14" ht="15">
      <c r="C45" s="21"/>
      <c r="D45" s="22"/>
      <c r="E45" s="22"/>
      <c r="F45" s="22"/>
      <c r="G45" s="22"/>
      <c r="H45" s="22"/>
      <c r="I45" s="22"/>
      <c r="J45" s="22"/>
      <c r="K45" s="22"/>
      <c r="L45" s="22"/>
      <c r="M45" s="22"/>
      <c r="N45" s="22"/>
    </row>
    <row r="46" spans="1:14" ht="15">
      <c r="A46" s="2" t="s">
        <v>521</v>
      </c>
      <c r="B46" s="2">
        <v>1473.21</v>
      </c>
      <c r="C46" s="21"/>
      <c r="D46" s="22"/>
      <c r="E46" s="22"/>
      <c r="F46" s="22"/>
      <c r="G46" s="22"/>
      <c r="H46" s="22"/>
      <c r="I46" s="22"/>
      <c r="J46" s="22"/>
      <c r="K46" s="22"/>
      <c r="L46" s="22"/>
      <c r="M46" s="22"/>
      <c r="N46" s="22"/>
    </row>
    <row r="47" spans="1:14" ht="15">
      <c r="A47" s="2" t="s">
        <v>130</v>
      </c>
      <c r="B47" s="2">
        <v>540</v>
      </c>
      <c r="C47" s="21"/>
      <c r="D47" s="22"/>
      <c r="E47" s="22"/>
      <c r="F47" s="22"/>
      <c r="G47" s="22"/>
      <c r="H47" s="22"/>
      <c r="I47" s="22"/>
      <c r="J47" s="22"/>
      <c r="K47" s="22"/>
      <c r="L47" s="22"/>
      <c r="M47" s="22"/>
      <c r="N47" s="22"/>
    </row>
    <row r="48" spans="1:14" ht="15">
      <c r="A48" s="2" t="s">
        <v>110</v>
      </c>
      <c r="B48" s="2">
        <v>661.68</v>
      </c>
      <c r="C48" s="21"/>
      <c r="D48" s="22"/>
      <c r="E48" s="22"/>
      <c r="F48" s="22"/>
      <c r="G48" s="22"/>
      <c r="H48" s="22"/>
      <c r="I48" s="22"/>
      <c r="J48" s="22"/>
      <c r="K48" s="22"/>
      <c r="L48" s="22"/>
      <c r="M48" s="22"/>
      <c r="N48" s="22"/>
    </row>
    <row r="49" spans="1:14" ht="15">
      <c r="A49" s="2" t="s">
        <v>109</v>
      </c>
      <c r="B49" s="2">
        <v>173.86</v>
      </c>
      <c r="C49" s="21"/>
      <c r="D49" s="22"/>
      <c r="E49" s="22"/>
      <c r="F49" s="22"/>
      <c r="G49" s="22"/>
      <c r="H49" s="22"/>
      <c r="I49" s="22"/>
      <c r="J49" s="22"/>
      <c r="K49" s="22"/>
      <c r="L49" s="22"/>
      <c r="M49" s="22"/>
      <c r="N49" s="22"/>
    </row>
    <row r="50" spans="1:14" ht="15">
      <c r="A50" s="2" t="s">
        <v>520</v>
      </c>
      <c r="B50" s="2">
        <v>33.39</v>
      </c>
      <c r="C50" s="21"/>
      <c r="D50" s="22"/>
      <c r="E50" s="22"/>
      <c r="F50" s="22"/>
      <c r="G50" s="22"/>
      <c r="H50" s="22"/>
      <c r="I50" s="22"/>
      <c r="J50" s="22"/>
      <c r="K50" s="22"/>
      <c r="L50" s="22"/>
      <c r="M50" s="22"/>
      <c r="N50" s="22"/>
    </row>
    <row r="51" spans="1:14" ht="15">
      <c r="A51" s="2" t="s">
        <v>322</v>
      </c>
      <c r="B51" s="2">
        <v>30.5</v>
      </c>
      <c r="C51" s="21"/>
      <c r="D51" s="22"/>
      <c r="E51" s="22"/>
      <c r="F51" s="22"/>
      <c r="G51" s="22"/>
      <c r="H51" s="22"/>
      <c r="I51" s="22"/>
      <c r="J51" s="22"/>
      <c r="K51" s="22"/>
      <c r="L51" s="22"/>
      <c r="M51" s="22"/>
      <c r="N51" s="22"/>
    </row>
    <row r="52" spans="3:14" ht="15">
      <c r="C52" s="21"/>
      <c r="D52" s="22"/>
      <c r="E52" s="22"/>
      <c r="F52" s="22"/>
      <c r="G52" s="22"/>
      <c r="H52" s="22"/>
      <c r="I52" s="22"/>
      <c r="J52" s="22"/>
      <c r="K52" s="22"/>
      <c r="L52" s="22"/>
      <c r="M52" s="22"/>
      <c r="N52" s="22"/>
    </row>
    <row r="53" spans="1:14" ht="15">
      <c r="A53" s="2" t="s">
        <v>148</v>
      </c>
      <c r="B53" s="2">
        <v>1150.33</v>
      </c>
      <c r="C53" s="21"/>
      <c r="D53" s="22"/>
      <c r="E53" s="22"/>
      <c r="F53" s="22"/>
      <c r="G53" s="22"/>
      <c r="H53" s="22"/>
      <c r="I53" s="22"/>
      <c r="J53" s="22"/>
      <c r="K53" s="22"/>
      <c r="L53" s="22"/>
      <c r="M53" s="22"/>
      <c r="N53" s="22"/>
    </row>
    <row r="54" spans="1:14" ht="15">
      <c r="A54" s="2" t="s">
        <v>136</v>
      </c>
      <c r="B54" s="2">
        <v>714.9300000000001</v>
      </c>
      <c r="C54" s="21"/>
      <c r="D54" s="22"/>
      <c r="E54" s="22"/>
      <c r="F54" s="22"/>
      <c r="G54" s="22"/>
      <c r="H54" s="22"/>
      <c r="I54" s="22"/>
      <c r="J54" s="22"/>
      <c r="K54" s="22"/>
      <c r="L54" s="22"/>
      <c r="M54" s="22"/>
      <c r="N54" s="22"/>
    </row>
    <row r="55" spans="1:14" ht="15">
      <c r="A55" s="2" t="s">
        <v>558</v>
      </c>
      <c r="B55" s="2">
        <v>271.03000000000003</v>
      </c>
      <c r="C55" s="21"/>
      <c r="D55" s="22"/>
      <c r="E55" s="22"/>
      <c r="F55" s="22"/>
      <c r="G55" s="22"/>
      <c r="H55" s="22"/>
      <c r="I55" s="22"/>
      <c r="J55" s="22"/>
      <c r="K55" s="22"/>
      <c r="L55" s="22"/>
      <c r="M55" s="22"/>
      <c r="N55" s="22"/>
    </row>
    <row r="56" spans="1:14" ht="15">
      <c r="A56" s="2" t="s">
        <v>557</v>
      </c>
      <c r="B56" s="2">
        <v>86.22</v>
      </c>
      <c r="C56" s="21"/>
      <c r="D56" s="22"/>
      <c r="E56" s="22"/>
      <c r="F56" s="22"/>
      <c r="G56" s="22"/>
      <c r="H56" s="22"/>
      <c r="I56" s="22"/>
      <c r="J56" s="22"/>
      <c r="K56" s="22"/>
      <c r="L56" s="22"/>
      <c r="M56" s="22"/>
      <c r="N56" s="22"/>
    </row>
    <row r="57" spans="1:14" ht="15">
      <c r="A57" s="2" t="s">
        <v>149</v>
      </c>
      <c r="B57" s="2">
        <v>22.22</v>
      </c>
      <c r="C57" s="21"/>
      <c r="D57" s="22"/>
      <c r="E57" s="22"/>
      <c r="F57" s="22"/>
      <c r="G57" s="22"/>
      <c r="H57" s="22"/>
      <c r="I57" s="22"/>
      <c r="J57" s="22"/>
      <c r="K57" s="22"/>
      <c r="L57" s="22"/>
      <c r="M57" s="22"/>
      <c r="N57" s="22"/>
    </row>
    <row r="58" spans="3:14" ht="15">
      <c r="C58" s="21"/>
      <c r="D58" s="22"/>
      <c r="E58" s="22"/>
      <c r="F58" s="22"/>
      <c r="G58" s="22"/>
      <c r="H58" s="22"/>
      <c r="I58" s="22"/>
      <c r="J58" s="22"/>
      <c r="K58" s="22"/>
      <c r="L58" s="22"/>
      <c r="M58" s="22"/>
      <c r="N58" s="22"/>
    </row>
    <row r="59" spans="1:14" ht="15">
      <c r="A59" s="2" t="s">
        <v>466</v>
      </c>
      <c r="B59" s="2">
        <v>1608.85</v>
      </c>
      <c r="C59" s="21"/>
      <c r="D59" s="22"/>
      <c r="E59" s="22"/>
      <c r="F59" s="22"/>
      <c r="G59" s="22"/>
      <c r="H59" s="22"/>
      <c r="I59" s="22"/>
      <c r="J59" s="22"/>
      <c r="K59" s="22"/>
      <c r="L59" s="22"/>
      <c r="M59" s="22"/>
      <c r="N59" s="22"/>
    </row>
    <row r="60" spans="1:14" ht="15">
      <c r="A60" s="2" t="s">
        <v>65</v>
      </c>
      <c r="B60" s="2">
        <v>538.65</v>
      </c>
      <c r="C60" s="21"/>
      <c r="D60" s="22"/>
      <c r="E60" s="22"/>
      <c r="F60" s="22"/>
      <c r="G60" s="22"/>
      <c r="H60" s="22"/>
      <c r="I60" s="22"/>
      <c r="J60" s="22"/>
      <c r="K60" s="22"/>
      <c r="L60" s="22"/>
      <c r="M60" s="22"/>
      <c r="N60" s="22"/>
    </row>
    <row r="61" spans="1:14" ht="15">
      <c r="A61" s="2" t="s">
        <v>468</v>
      </c>
      <c r="B61" s="2">
        <v>320.45</v>
      </c>
      <c r="C61" s="21"/>
      <c r="D61" s="22"/>
      <c r="E61" s="22"/>
      <c r="F61" s="22"/>
      <c r="G61" s="22"/>
      <c r="H61" s="22"/>
      <c r="I61" s="22"/>
      <c r="J61" s="22"/>
      <c r="K61" s="22"/>
      <c r="L61" s="22"/>
      <c r="M61" s="22"/>
      <c r="N61" s="22"/>
    </row>
    <row r="62" spans="1:14" ht="15">
      <c r="A62" s="2" t="s">
        <v>469</v>
      </c>
      <c r="B62" s="2">
        <v>251.51999999999998</v>
      </c>
      <c r="C62" s="21"/>
      <c r="D62" s="22"/>
      <c r="E62" s="22"/>
      <c r="F62" s="22"/>
      <c r="G62" s="22"/>
      <c r="H62" s="22"/>
      <c r="I62" s="22"/>
      <c r="J62" s="22"/>
      <c r="K62" s="22"/>
      <c r="L62" s="22"/>
      <c r="M62" s="22"/>
      <c r="N62" s="22"/>
    </row>
    <row r="63" spans="1:14" ht="15">
      <c r="A63" s="2" t="s">
        <v>472</v>
      </c>
      <c r="B63" s="2">
        <v>314.29</v>
      </c>
      <c r="C63" s="21"/>
      <c r="D63" s="22"/>
      <c r="E63" s="22"/>
      <c r="F63" s="22"/>
      <c r="G63" s="22"/>
      <c r="H63" s="22"/>
      <c r="I63" s="22"/>
      <c r="J63" s="22"/>
      <c r="K63" s="22"/>
      <c r="L63" s="22"/>
      <c r="M63" s="22"/>
      <c r="N63" s="22"/>
    </row>
    <row r="64" spans="1:14" ht="15">
      <c r="A64" s="2" t="s">
        <v>474</v>
      </c>
      <c r="B64" s="2">
        <v>113.97</v>
      </c>
      <c r="C64" s="21"/>
      <c r="D64" s="22"/>
      <c r="E64" s="22"/>
      <c r="F64" s="22"/>
      <c r="G64" s="22"/>
      <c r="H64" s="22"/>
      <c r="I64" s="22"/>
      <c r="J64" s="22"/>
      <c r="K64" s="22"/>
      <c r="L64" s="22"/>
      <c r="M64" s="22"/>
      <c r="N64" s="22"/>
    </row>
    <row r="65" spans="1:14" ht="15">
      <c r="A65" s="2" t="s">
        <v>473</v>
      </c>
      <c r="B65" s="2">
        <v>68.48</v>
      </c>
      <c r="C65" s="21"/>
      <c r="D65" s="22"/>
      <c r="E65" s="22"/>
      <c r="F65" s="22"/>
      <c r="G65" s="22"/>
      <c r="H65" s="22"/>
      <c r="I65" s="22"/>
      <c r="J65" s="22"/>
      <c r="K65" s="22"/>
      <c r="L65" s="22"/>
      <c r="M65" s="22"/>
      <c r="N65" s="22"/>
    </row>
    <row r="66" spans="1:14" ht="15">
      <c r="A66" s="2" t="s">
        <v>467</v>
      </c>
      <c r="B66" s="2">
        <v>41.18</v>
      </c>
      <c r="C66" s="21"/>
      <c r="D66" s="22"/>
      <c r="E66" s="22"/>
      <c r="F66" s="22"/>
      <c r="G66" s="22"/>
      <c r="H66" s="22"/>
      <c r="I66" s="22"/>
      <c r="J66" s="22"/>
      <c r="K66" s="22"/>
      <c r="L66" s="22"/>
      <c r="M66" s="22"/>
      <c r="N66" s="22"/>
    </row>
    <row r="67" spans="1:14" ht="15">
      <c r="A67" s="2" t="s">
        <v>471</v>
      </c>
      <c r="B67" s="2">
        <v>38.94</v>
      </c>
      <c r="C67" s="21"/>
      <c r="D67" s="22"/>
      <c r="E67" s="22"/>
      <c r="F67" s="22"/>
      <c r="G67" s="22"/>
      <c r="H67" s="22"/>
      <c r="I67" s="22"/>
      <c r="J67" s="22"/>
      <c r="K67" s="22"/>
      <c r="L67" s="22"/>
      <c r="M67" s="22"/>
      <c r="N67" s="22"/>
    </row>
    <row r="68" spans="3:14" ht="15">
      <c r="C68" s="21"/>
      <c r="D68" s="22"/>
      <c r="E68" s="22"/>
      <c r="F68" s="22"/>
      <c r="G68" s="22"/>
      <c r="H68" s="22"/>
      <c r="I68" s="22"/>
      <c r="J68" s="22"/>
      <c r="K68" s="22"/>
      <c r="L68" s="22"/>
      <c r="M68" s="22"/>
      <c r="N68" s="22"/>
    </row>
    <row r="69" spans="1:14" ht="15">
      <c r="A69" s="2" t="s">
        <v>134</v>
      </c>
      <c r="B69" s="2">
        <v>1294.88</v>
      </c>
      <c r="C69" s="21"/>
      <c r="D69" s="22"/>
      <c r="E69" s="22"/>
      <c r="F69" s="22"/>
      <c r="G69" s="22"/>
      <c r="H69" s="22"/>
      <c r="I69" s="22"/>
      <c r="J69" s="22"/>
      <c r="K69" s="22"/>
      <c r="L69" s="22"/>
      <c r="M69" s="22"/>
      <c r="N69" s="22"/>
    </row>
    <row r="70" spans="1:14" ht="15">
      <c r="A70" s="2" t="s">
        <v>137</v>
      </c>
      <c r="B70" s="2">
        <v>2339.73</v>
      </c>
      <c r="C70" s="21"/>
      <c r="D70" s="22"/>
      <c r="E70" s="22"/>
      <c r="F70" s="22"/>
      <c r="G70" s="22"/>
      <c r="H70" s="22"/>
      <c r="I70" s="22"/>
      <c r="J70" s="22"/>
      <c r="K70" s="22"/>
      <c r="L70" s="22"/>
      <c r="M70" s="22"/>
      <c r="N70" s="22"/>
    </row>
    <row r="71" spans="1:14" ht="13.5" customHeight="1">
      <c r="A71" s="2" t="s">
        <v>496</v>
      </c>
      <c r="B71" s="2">
        <v>559.45</v>
      </c>
      <c r="C71" s="21"/>
      <c r="D71" s="22"/>
      <c r="E71" s="22"/>
      <c r="F71" s="22"/>
      <c r="G71" s="22"/>
      <c r="H71" s="22"/>
      <c r="I71" s="22"/>
      <c r="J71" s="22"/>
      <c r="K71" s="22"/>
      <c r="L71" s="22"/>
      <c r="M71" s="22"/>
      <c r="N71" s="22"/>
    </row>
    <row r="72" spans="1:14" ht="15">
      <c r="A72" s="2" t="s">
        <v>495</v>
      </c>
      <c r="B72" s="2">
        <v>262.53</v>
      </c>
      <c r="C72" s="21"/>
      <c r="D72" s="22"/>
      <c r="E72" s="22"/>
      <c r="F72" s="22"/>
      <c r="G72" s="22"/>
      <c r="H72" s="22"/>
      <c r="I72" s="22"/>
      <c r="J72" s="22"/>
      <c r="K72" s="22"/>
      <c r="L72" s="22"/>
      <c r="M72" s="22"/>
      <c r="N72" s="22"/>
    </row>
    <row r="73" spans="3:14" ht="15">
      <c r="C73" s="21"/>
      <c r="D73" s="22"/>
      <c r="E73" s="22"/>
      <c r="F73" s="22"/>
      <c r="G73" s="22"/>
      <c r="H73" s="22"/>
      <c r="I73" s="22"/>
      <c r="J73" s="22"/>
      <c r="K73" s="22"/>
      <c r="L73" s="22"/>
      <c r="M73" s="22"/>
      <c r="N73" s="22"/>
    </row>
    <row r="74" spans="1:14" ht="15">
      <c r="A74" s="2" t="s">
        <v>570</v>
      </c>
      <c r="B74" s="2">
        <v>8322.21</v>
      </c>
      <c r="C74" s="21"/>
      <c r="D74" s="22"/>
      <c r="E74" s="22"/>
      <c r="F74" s="22"/>
      <c r="G74" s="22"/>
      <c r="H74" s="22"/>
      <c r="I74" s="22"/>
      <c r="J74" s="22"/>
      <c r="K74" s="22"/>
      <c r="L74" s="22"/>
      <c r="M74" s="22"/>
      <c r="N74" s="22"/>
    </row>
    <row r="75" spans="1:14" ht="15">
      <c r="A75" s="2" t="s">
        <v>300</v>
      </c>
      <c r="B75" s="2">
        <v>727</v>
      </c>
      <c r="C75" s="21"/>
      <c r="D75" s="22"/>
      <c r="E75" s="22"/>
      <c r="F75" s="22"/>
      <c r="G75" s="22"/>
      <c r="H75" s="22"/>
      <c r="I75" s="22"/>
      <c r="J75" s="22"/>
      <c r="K75" s="22"/>
      <c r="L75" s="22"/>
      <c r="M75" s="22"/>
      <c r="N75" s="22"/>
    </row>
    <row r="76" spans="1:14" ht="15">
      <c r="A76" s="2" t="s">
        <v>154</v>
      </c>
      <c r="B76" s="2">
        <v>684.353</v>
      </c>
      <c r="C76" s="21"/>
      <c r="D76" s="22"/>
      <c r="E76" s="22"/>
      <c r="F76" s="22"/>
      <c r="G76" s="22"/>
      <c r="H76" s="22"/>
      <c r="I76" s="22"/>
      <c r="J76" s="22"/>
      <c r="K76" s="22"/>
      <c r="L76" s="22"/>
      <c r="M76" s="22"/>
      <c r="N76" s="22"/>
    </row>
    <row r="77" spans="1:14" ht="15">
      <c r="A77" s="2" t="s">
        <v>155</v>
      </c>
      <c r="B77" s="2">
        <v>614.75</v>
      </c>
      <c r="C77" s="21"/>
      <c r="D77" s="22"/>
      <c r="E77" s="22"/>
      <c r="F77" s="22"/>
      <c r="G77" s="22"/>
      <c r="H77" s="22"/>
      <c r="I77" s="22"/>
      <c r="J77" s="22"/>
      <c r="K77" s="22"/>
      <c r="L77" s="22"/>
      <c r="M77" s="22"/>
      <c r="N77" s="22"/>
    </row>
    <row r="78" spans="1:14" ht="15">
      <c r="A78" s="2" t="s">
        <v>568</v>
      </c>
      <c r="B78" s="2">
        <v>384.02</v>
      </c>
      <c r="C78" s="21"/>
      <c r="D78" s="22"/>
      <c r="E78" s="22"/>
      <c r="F78" s="22"/>
      <c r="G78" s="22"/>
      <c r="H78" s="22"/>
      <c r="I78" s="22"/>
      <c r="J78" s="22"/>
      <c r="K78" s="22"/>
      <c r="L78" s="22"/>
      <c r="M78" s="22"/>
      <c r="N78" s="22"/>
    </row>
    <row r="79" spans="1:14" ht="15">
      <c r="A79" s="2" t="s">
        <v>160</v>
      </c>
      <c r="B79" s="2">
        <v>312.52</v>
      </c>
      <c r="C79" s="21"/>
      <c r="D79" s="22"/>
      <c r="E79" s="22"/>
      <c r="F79" s="22"/>
      <c r="G79" s="22"/>
      <c r="H79" s="22"/>
      <c r="I79" s="22"/>
      <c r="J79" s="22"/>
      <c r="K79" s="22"/>
      <c r="L79" s="22"/>
      <c r="M79" s="22"/>
      <c r="N79" s="22"/>
    </row>
    <row r="80" spans="1:14" ht="15">
      <c r="A80" s="2" t="s">
        <v>569</v>
      </c>
      <c r="B80" s="2">
        <v>246.95999999999998</v>
      </c>
      <c r="C80" s="21"/>
      <c r="D80" s="22"/>
      <c r="E80" s="22"/>
      <c r="F80" s="22"/>
      <c r="G80" s="22"/>
      <c r="H80" s="22"/>
      <c r="I80" s="22"/>
      <c r="J80" s="22"/>
      <c r="K80" s="22"/>
      <c r="L80" s="22"/>
      <c r="M80" s="22"/>
      <c r="N80" s="22"/>
    </row>
    <row r="81" spans="1:14" ht="15">
      <c r="A81" s="2" t="s">
        <v>151</v>
      </c>
      <c r="B81" s="2">
        <v>217.09</v>
      </c>
      <c r="C81" s="21"/>
      <c r="D81" s="22"/>
      <c r="E81" s="22"/>
      <c r="F81" s="22"/>
      <c r="G81" s="22"/>
      <c r="H81" s="22"/>
      <c r="I81" s="22"/>
      <c r="J81" s="22"/>
      <c r="K81" s="22"/>
      <c r="L81" s="22"/>
      <c r="M81" s="22"/>
      <c r="N81" s="22"/>
    </row>
    <row r="82" spans="1:14" ht="15">
      <c r="A82" s="2" t="s">
        <v>362</v>
      </c>
      <c r="B82" s="2">
        <v>214.14</v>
      </c>
      <c r="C82" s="21"/>
      <c r="D82" s="22"/>
      <c r="E82" s="22"/>
      <c r="F82" s="22"/>
      <c r="G82" s="22"/>
      <c r="H82" s="22"/>
      <c r="I82" s="22"/>
      <c r="J82" s="22"/>
      <c r="K82" s="22"/>
      <c r="L82" s="22"/>
      <c r="M82" s="22"/>
      <c r="N82" s="22"/>
    </row>
    <row r="83" spans="1:14" ht="15">
      <c r="A83" s="2" t="s">
        <v>157</v>
      </c>
      <c r="B83" s="2">
        <v>248.9</v>
      </c>
      <c r="C83" s="21"/>
      <c r="D83" s="22"/>
      <c r="E83" s="22"/>
      <c r="F83" s="22"/>
      <c r="G83" s="22"/>
      <c r="H83" s="22"/>
      <c r="I83" s="22"/>
      <c r="J83" s="22"/>
      <c r="K83" s="22"/>
      <c r="L83" s="22"/>
      <c r="M83" s="22"/>
      <c r="N83" s="22"/>
    </row>
    <row r="84" spans="1:14" ht="15">
      <c r="A84" s="2" t="s">
        <v>152</v>
      </c>
      <c r="B84" s="2">
        <v>186.04</v>
      </c>
      <c r="C84" s="21"/>
      <c r="D84" s="22"/>
      <c r="E84" s="22"/>
      <c r="F84" s="22"/>
      <c r="G84" s="22"/>
      <c r="H84" s="22"/>
      <c r="I84" s="22"/>
      <c r="J84" s="22"/>
      <c r="K84" s="22"/>
      <c r="L84" s="22"/>
      <c r="M84" s="22"/>
      <c r="N84" s="22"/>
    </row>
    <row r="85" spans="1:14" ht="15">
      <c r="A85" s="2" t="s">
        <v>562</v>
      </c>
      <c r="B85" s="2">
        <v>180.6</v>
      </c>
      <c r="C85" s="21"/>
      <c r="D85" s="22"/>
      <c r="E85" s="22"/>
      <c r="F85" s="22"/>
      <c r="G85" s="22"/>
      <c r="H85" s="22"/>
      <c r="I85" s="22"/>
      <c r="J85" s="22"/>
      <c r="K85" s="22"/>
      <c r="L85" s="22"/>
      <c r="M85" s="22"/>
      <c r="N85" s="22"/>
    </row>
    <row r="86" spans="1:14" ht="15">
      <c r="A86" s="2" t="s">
        <v>560</v>
      </c>
      <c r="B86" s="2">
        <v>165.76</v>
      </c>
      <c r="C86" s="21"/>
      <c r="D86" s="22"/>
      <c r="E86" s="22"/>
      <c r="F86" s="22"/>
      <c r="G86" s="22"/>
      <c r="H86" s="22"/>
      <c r="I86" s="22"/>
      <c r="J86" s="22"/>
      <c r="K86" s="22"/>
      <c r="L86" s="22"/>
      <c r="M86" s="22"/>
      <c r="N86" s="22"/>
    </row>
    <row r="87" spans="1:14" ht="15">
      <c r="A87" s="2" t="s">
        <v>563</v>
      </c>
      <c r="B87" s="2">
        <v>140.72</v>
      </c>
      <c r="C87" s="21"/>
      <c r="D87" s="22"/>
      <c r="E87" s="22"/>
      <c r="F87" s="22"/>
      <c r="G87" s="22"/>
      <c r="H87" s="22"/>
      <c r="I87" s="22"/>
      <c r="J87" s="22"/>
      <c r="K87" s="22"/>
      <c r="L87" s="22"/>
      <c r="M87" s="22"/>
      <c r="N87" s="22"/>
    </row>
    <row r="88" spans="1:14" ht="15">
      <c r="A88" s="2" t="s">
        <v>70</v>
      </c>
      <c r="B88" s="2">
        <v>130.82</v>
      </c>
      <c r="C88" s="21"/>
      <c r="D88" s="22"/>
      <c r="E88" s="22"/>
      <c r="F88" s="22"/>
      <c r="G88" s="22"/>
      <c r="H88" s="22"/>
      <c r="I88" s="22"/>
      <c r="J88" s="22"/>
      <c r="K88" s="22"/>
      <c r="L88" s="22"/>
      <c r="M88" s="22"/>
      <c r="N88" s="22"/>
    </row>
    <row r="89" spans="1:14" ht="15">
      <c r="A89" s="2" t="s">
        <v>559</v>
      </c>
      <c r="B89" s="2">
        <v>123.22</v>
      </c>
      <c r="C89" s="21"/>
      <c r="D89" s="22"/>
      <c r="E89" s="22"/>
      <c r="F89" s="22"/>
      <c r="G89" s="22"/>
      <c r="H89" s="22"/>
      <c r="I89" s="22"/>
      <c r="J89" s="22"/>
      <c r="K89" s="22"/>
      <c r="L89" s="22"/>
      <c r="M89" s="22"/>
      <c r="N89" s="22"/>
    </row>
    <row r="90" spans="1:14" ht="15">
      <c r="A90" s="2" t="s">
        <v>565</v>
      </c>
      <c r="B90" s="2">
        <v>99.44</v>
      </c>
      <c r="C90" s="21"/>
      <c r="D90" s="22"/>
      <c r="E90" s="22"/>
      <c r="F90" s="22"/>
      <c r="G90" s="22"/>
      <c r="H90" s="22"/>
      <c r="I90" s="22"/>
      <c r="J90" s="22"/>
      <c r="K90" s="22"/>
      <c r="L90" s="22"/>
      <c r="M90" s="22"/>
      <c r="N90" s="22"/>
    </row>
    <row r="91" spans="1:14" ht="15">
      <c r="A91" s="2" t="s">
        <v>356</v>
      </c>
      <c r="B91" s="2">
        <v>97.49</v>
      </c>
      <c r="C91" s="21"/>
      <c r="D91" s="22"/>
      <c r="E91" s="22"/>
      <c r="F91" s="22"/>
      <c r="G91" s="22"/>
      <c r="H91" s="22"/>
      <c r="I91" s="22"/>
      <c r="J91" s="22"/>
      <c r="K91" s="22"/>
      <c r="L91" s="22"/>
      <c r="M91" s="22"/>
      <c r="N91" s="22"/>
    </row>
    <row r="92" spans="1:14" ht="15">
      <c r="A92" s="2" t="s">
        <v>270</v>
      </c>
      <c r="B92" s="2">
        <v>73.26</v>
      </c>
      <c r="C92" s="21"/>
      <c r="D92" s="22"/>
      <c r="E92" s="22"/>
      <c r="F92" s="22"/>
      <c r="G92" s="22"/>
      <c r="H92" s="22"/>
      <c r="I92" s="22"/>
      <c r="J92" s="22"/>
      <c r="K92" s="22"/>
      <c r="L92" s="22"/>
      <c r="M92" s="22"/>
      <c r="N92" s="22"/>
    </row>
    <row r="93" spans="1:14" ht="15">
      <c r="A93" s="2" t="s">
        <v>357</v>
      </c>
      <c r="B93" s="2">
        <v>67.2</v>
      </c>
      <c r="C93" s="21"/>
      <c r="D93" s="22"/>
      <c r="E93" s="22"/>
      <c r="F93" s="22"/>
      <c r="G93" s="22"/>
      <c r="H93" s="22"/>
      <c r="I93" s="22"/>
      <c r="J93" s="22"/>
      <c r="K93" s="22"/>
      <c r="L93" s="22"/>
      <c r="M93" s="22"/>
      <c r="N93" s="22"/>
    </row>
    <row r="94" spans="1:14" ht="15">
      <c r="A94" s="2" t="s">
        <v>71</v>
      </c>
      <c r="B94" s="2">
        <v>66.18</v>
      </c>
      <c r="C94" s="21"/>
      <c r="D94" s="22"/>
      <c r="E94" s="22"/>
      <c r="F94" s="22"/>
      <c r="G94" s="22"/>
      <c r="H94" s="22"/>
      <c r="I94" s="22"/>
      <c r="J94" s="22"/>
      <c r="K94" s="22"/>
      <c r="L94" s="22"/>
      <c r="M94" s="22"/>
      <c r="N94" s="22"/>
    </row>
    <row r="95" spans="1:14" ht="15">
      <c r="A95" s="2" t="s">
        <v>359</v>
      </c>
      <c r="B95" s="2">
        <v>62.37</v>
      </c>
      <c r="C95" s="21"/>
      <c r="D95" s="22"/>
      <c r="E95" s="22"/>
      <c r="F95" s="22"/>
      <c r="G95" s="22"/>
      <c r="H95" s="22"/>
      <c r="I95" s="22"/>
      <c r="J95" s="22"/>
      <c r="K95" s="22"/>
      <c r="L95" s="22"/>
      <c r="M95" s="22"/>
      <c r="N95" s="22"/>
    </row>
    <row r="96" spans="1:14" ht="15">
      <c r="A96" s="2" t="s">
        <v>69</v>
      </c>
      <c r="B96" s="2">
        <v>51.15</v>
      </c>
      <c r="C96" s="21"/>
      <c r="D96" s="22"/>
      <c r="E96" s="22"/>
      <c r="F96" s="22"/>
      <c r="G96" s="22"/>
      <c r="H96" s="22"/>
      <c r="I96" s="22"/>
      <c r="J96" s="22"/>
      <c r="K96" s="22"/>
      <c r="L96" s="22"/>
      <c r="M96" s="22"/>
      <c r="N96" s="22"/>
    </row>
    <row r="97" spans="1:14" ht="15">
      <c r="A97" s="2" t="s">
        <v>353</v>
      </c>
      <c r="B97" s="2">
        <v>30.74</v>
      </c>
      <c r="C97" s="21"/>
      <c r="D97" s="22"/>
      <c r="E97" s="22"/>
      <c r="F97" s="22"/>
      <c r="G97" s="22"/>
      <c r="H97" s="22"/>
      <c r="I97" s="22"/>
      <c r="J97" s="22"/>
      <c r="K97" s="22"/>
      <c r="L97" s="22"/>
      <c r="M97" s="22"/>
      <c r="N97" s="22"/>
    </row>
    <row r="98" spans="1:14" ht="15">
      <c r="A98" s="2" t="s">
        <v>69</v>
      </c>
      <c r="B98" s="2">
        <v>22.52</v>
      </c>
      <c r="C98" s="21"/>
      <c r="D98" s="22"/>
      <c r="E98" s="22"/>
      <c r="F98" s="22"/>
      <c r="G98" s="22"/>
      <c r="H98" s="22"/>
      <c r="I98" s="22"/>
      <c r="J98" s="22"/>
      <c r="K98" s="22"/>
      <c r="L98" s="22"/>
      <c r="M98" s="22"/>
      <c r="N98" s="22"/>
    </row>
    <row r="99" spans="1:14" ht="15">
      <c r="A99" s="2" t="s">
        <v>354</v>
      </c>
      <c r="B99" s="2">
        <v>18.88</v>
      </c>
      <c r="C99" s="21"/>
      <c r="D99" s="22"/>
      <c r="E99" s="22"/>
      <c r="F99" s="22"/>
      <c r="G99" s="22"/>
      <c r="H99" s="22"/>
      <c r="I99" s="22"/>
      <c r="J99" s="22"/>
      <c r="K99" s="22"/>
      <c r="L99" s="22"/>
      <c r="M99" s="22"/>
      <c r="N99" s="22"/>
    </row>
    <row r="100" spans="1:14" ht="15">
      <c r="A100" s="2" t="s">
        <v>571</v>
      </c>
      <c r="B100" s="2">
        <v>17.98</v>
      </c>
      <c r="C100" s="21"/>
      <c r="D100" s="22"/>
      <c r="E100" s="22"/>
      <c r="F100" s="22"/>
      <c r="G100" s="22"/>
      <c r="H100" s="22"/>
      <c r="I100" s="22"/>
      <c r="J100" s="22"/>
      <c r="K100" s="22"/>
      <c r="L100" s="22"/>
      <c r="M100" s="22"/>
      <c r="N100" s="22"/>
    </row>
    <row r="101" spans="1:14" ht="15">
      <c r="A101" s="2" t="s">
        <v>358</v>
      </c>
      <c r="B101" s="2">
        <v>14.7</v>
      </c>
      <c r="C101" s="21"/>
      <c r="D101" s="22"/>
      <c r="E101" s="22"/>
      <c r="F101" s="22"/>
      <c r="G101" s="22"/>
      <c r="H101" s="22"/>
      <c r="I101" s="22"/>
      <c r="J101" s="22"/>
      <c r="K101" s="22"/>
      <c r="L101" s="22"/>
      <c r="M101" s="22"/>
      <c r="N101" s="22"/>
    </row>
    <row r="102" spans="1:14" ht="15">
      <c r="A102" s="2" t="s">
        <v>567</v>
      </c>
      <c r="B102" s="2">
        <v>22</v>
      </c>
      <c r="C102" s="21"/>
      <c r="D102" s="22"/>
      <c r="E102" s="22"/>
      <c r="F102" s="22"/>
      <c r="G102" s="22"/>
      <c r="H102" s="22"/>
      <c r="I102" s="22"/>
      <c r="J102" s="22"/>
      <c r="K102" s="22"/>
      <c r="L102" s="22"/>
      <c r="M102" s="22"/>
      <c r="N102" s="22"/>
    </row>
    <row r="103" spans="1:14" ht="15">
      <c r="A103" s="2" t="s">
        <v>355</v>
      </c>
      <c r="B103" s="2">
        <v>9.36</v>
      </c>
      <c r="C103" s="21"/>
      <c r="D103" s="21"/>
      <c r="E103" s="21"/>
      <c r="F103" s="21"/>
      <c r="G103" s="21"/>
      <c r="H103" s="21"/>
      <c r="I103" s="21"/>
      <c r="J103" s="21"/>
      <c r="K103" s="21"/>
      <c r="L103" s="21"/>
      <c r="M103" s="21"/>
      <c r="N103" s="21"/>
    </row>
    <row r="104" spans="3:14" ht="15">
      <c r="C104" s="21"/>
      <c r="D104" s="21"/>
      <c r="E104" s="21"/>
      <c r="F104" s="21"/>
      <c r="G104" s="21"/>
      <c r="H104" s="21"/>
      <c r="I104" s="21"/>
      <c r="J104" s="21"/>
      <c r="K104" s="21"/>
      <c r="L104" s="21"/>
      <c r="M104" s="21"/>
      <c r="N104" s="21"/>
    </row>
    <row r="105" spans="1:14" ht="15">
      <c r="A105" s="2" t="s">
        <v>370</v>
      </c>
      <c r="B105" s="2">
        <v>502.45</v>
      </c>
      <c r="C105" s="21"/>
      <c r="D105" s="21"/>
      <c r="E105" s="21"/>
      <c r="F105" s="21"/>
      <c r="G105" s="21"/>
      <c r="H105" s="21"/>
      <c r="I105" s="21"/>
      <c r="J105" s="21"/>
      <c r="K105" s="21"/>
      <c r="L105" s="21"/>
      <c r="M105" s="21"/>
      <c r="N105" s="21"/>
    </row>
    <row r="106" spans="1:14" ht="15">
      <c r="A106" s="2" t="s">
        <v>131</v>
      </c>
      <c r="B106" s="2">
        <v>154.39</v>
      </c>
      <c r="C106" s="21"/>
      <c r="D106" s="21"/>
      <c r="E106" s="21"/>
      <c r="F106" s="21"/>
      <c r="G106" s="21"/>
      <c r="H106" s="21"/>
      <c r="I106" s="21"/>
      <c r="J106" s="21"/>
      <c r="K106" s="21"/>
      <c r="L106" s="21"/>
      <c r="M106" s="21"/>
      <c r="N106" s="21"/>
    </row>
    <row r="107" spans="1:14" ht="15">
      <c r="A107" s="2" t="s">
        <v>196</v>
      </c>
      <c r="B107" s="2">
        <v>53.34</v>
      </c>
      <c r="C107" s="21"/>
      <c r="D107" s="21"/>
      <c r="E107" s="21"/>
      <c r="F107" s="21"/>
      <c r="G107" s="21"/>
      <c r="H107" s="21"/>
      <c r="I107" s="21"/>
      <c r="J107" s="21"/>
      <c r="K107" s="21"/>
      <c r="L107" s="21"/>
      <c r="M107" s="21"/>
      <c r="N107" s="21"/>
    </row>
    <row r="108" spans="3:14" ht="15">
      <c r="C108" s="21"/>
      <c r="D108" s="21"/>
      <c r="E108" s="21"/>
      <c r="F108" s="21"/>
      <c r="G108" s="21"/>
      <c r="H108" s="21"/>
      <c r="I108" s="21"/>
      <c r="J108" s="21"/>
      <c r="K108" s="21"/>
      <c r="L108" s="21"/>
      <c r="M108" s="21"/>
      <c r="N108" s="21"/>
    </row>
    <row r="109" spans="1:14" ht="15">
      <c r="A109" s="2" t="s">
        <v>58</v>
      </c>
      <c r="B109" s="2">
        <v>356.81</v>
      </c>
      <c r="C109" s="21"/>
      <c r="D109" s="21"/>
      <c r="E109" s="21"/>
      <c r="F109" s="21"/>
      <c r="G109" s="21"/>
      <c r="H109" s="21"/>
      <c r="I109" s="21"/>
      <c r="J109" s="21"/>
      <c r="K109" s="21"/>
      <c r="L109" s="21"/>
      <c r="M109" s="21"/>
      <c r="N109" s="21"/>
    </row>
    <row r="110" spans="3:14" ht="15">
      <c r="C110" s="21"/>
      <c r="D110" s="21"/>
      <c r="E110" s="21"/>
      <c r="F110" s="21"/>
      <c r="G110" s="21"/>
      <c r="H110" s="21"/>
      <c r="I110" s="21"/>
      <c r="J110" s="21"/>
      <c r="K110" s="21"/>
      <c r="L110" s="21"/>
      <c r="M110" s="21"/>
      <c r="N110" s="21"/>
    </row>
    <row r="111" spans="1:14" ht="15">
      <c r="A111" s="2" t="s">
        <v>129</v>
      </c>
      <c r="B111" s="2">
        <v>346.05</v>
      </c>
      <c r="C111" s="21"/>
      <c r="D111" s="21"/>
      <c r="E111" s="21"/>
      <c r="F111" s="21"/>
      <c r="G111" s="21"/>
      <c r="H111" s="21"/>
      <c r="I111" s="21"/>
      <c r="J111" s="21"/>
      <c r="K111" s="21"/>
      <c r="L111" s="21"/>
      <c r="M111" s="21"/>
      <c r="N111" s="21"/>
    </row>
    <row r="112" spans="1:14" ht="15">
      <c r="A112" s="2" t="s">
        <v>509</v>
      </c>
      <c r="B112" s="2">
        <v>138.91</v>
      </c>
      <c r="C112" s="21"/>
      <c r="D112" s="21"/>
      <c r="E112" s="21"/>
      <c r="F112" s="21"/>
      <c r="G112" s="21"/>
      <c r="H112" s="21"/>
      <c r="I112" s="21"/>
      <c r="J112" s="21"/>
      <c r="K112" s="21"/>
      <c r="L112" s="21"/>
      <c r="M112" s="21"/>
      <c r="N112" s="21"/>
    </row>
    <row r="113" spans="1:14" ht="15">
      <c r="A113" s="29"/>
      <c r="B113" s="29"/>
      <c r="C113" s="29"/>
      <c r="D113" s="29"/>
      <c r="E113" s="29"/>
      <c r="F113" s="29"/>
      <c r="G113" s="29"/>
      <c r="H113" s="29"/>
      <c r="I113" s="29"/>
      <c r="J113" s="29"/>
      <c r="K113" s="29"/>
      <c r="L113" s="29"/>
      <c r="M113" s="29"/>
      <c r="N113" s="29"/>
    </row>
    <row r="114" spans="1:14" ht="15">
      <c r="A114" s="29"/>
      <c r="B114" s="29"/>
      <c r="C114" s="29"/>
      <c r="D114" s="29"/>
      <c r="E114" s="29"/>
      <c r="F114" s="29"/>
      <c r="G114" s="29"/>
      <c r="H114" s="29"/>
      <c r="I114" s="29"/>
      <c r="J114" s="29"/>
      <c r="K114" s="29"/>
      <c r="L114" s="29"/>
      <c r="M114" s="29"/>
      <c r="N114" s="29"/>
    </row>
    <row r="115" spans="1:14" ht="15">
      <c r="A115" s="29"/>
      <c r="B115" s="29"/>
      <c r="C115" s="29"/>
      <c r="D115" s="29"/>
      <c r="E115" s="29"/>
      <c r="F115" s="29"/>
      <c r="G115" s="29"/>
      <c r="H115" s="29"/>
      <c r="I115" s="29"/>
      <c r="J115" s="29"/>
      <c r="K115" s="29"/>
      <c r="L115" s="29"/>
      <c r="M115" s="29"/>
      <c r="N115" s="29"/>
    </row>
    <row r="116" spans="1:14" ht="15">
      <c r="A116" s="29"/>
      <c r="B116" s="29"/>
      <c r="C116" s="29"/>
      <c r="D116" s="29"/>
      <c r="E116" s="29"/>
      <c r="F116" s="29"/>
      <c r="G116" s="29"/>
      <c r="H116" s="29"/>
      <c r="I116" s="29"/>
      <c r="J116" s="29"/>
      <c r="K116" s="29"/>
      <c r="L116" s="29"/>
      <c r="M116" s="29"/>
      <c r="N116" s="29"/>
    </row>
    <row r="117" spans="1:14" ht="15">
      <c r="A117" s="29"/>
      <c r="B117" s="29"/>
      <c r="C117" s="29"/>
      <c r="D117" s="29"/>
      <c r="E117" s="29"/>
      <c r="F117" s="29"/>
      <c r="G117" s="29"/>
      <c r="H117" s="29"/>
      <c r="I117" s="29"/>
      <c r="J117" s="29"/>
      <c r="K117" s="29"/>
      <c r="L117" s="29"/>
      <c r="M117" s="29"/>
      <c r="N117" s="29"/>
    </row>
    <row r="118" spans="1:14" ht="15">
      <c r="A118" s="29"/>
      <c r="B118" s="29"/>
      <c r="C118" s="29"/>
      <c r="D118" s="29"/>
      <c r="E118" s="29"/>
      <c r="F118" s="29"/>
      <c r="G118" s="29"/>
      <c r="H118" s="29"/>
      <c r="I118" s="29"/>
      <c r="J118" s="29"/>
      <c r="K118" s="29"/>
      <c r="L118" s="29"/>
      <c r="M118" s="29"/>
      <c r="N118" s="29"/>
    </row>
    <row r="119" spans="1:14" ht="15">
      <c r="A119" s="29"/>
      <c r="B119" s="29"/>
      <c r="C119" s="29"/>
      <c r="D119" s="29"/>
      <c r="E119" s="29"/>
      <c r="F119" s="29"/>
      <c r="G119" s="29"/>
      <c r="H119" s="29"/>
      <c r="I119" s="29"/>
      <c r="J119" s="29"/>
      <c r="K119" s="29"/>
      <c r="L119" s="29"/>
      <c r="M119" s="29"/>
      <c r="N119" s="29"/>
    </row>
    <row r="120" spans="1:14" ht="15">
      <c r="A120" s="29"/>
      <c r="B120" s="29"/>
      <c r="C120" s="29"/>
      <c r="D120" s="29"/>
      <c r="E120" s="29"/>
      <c r="F120" s="29"/>
      <c r="G120" s="29"/>
      <c r="H120" s="29"/>
      <c r="I120" s="29"/>
      <c r="J120" s="29"/>
      <c r="K120" s="29"/>
      <c r="L120" s="29"/>
      <c r="M120" s="29"/>
      <c r="N120" s="29"/>
    </row>
    <row r="121" spans="1:14" ht="15">
      <c r="A121" s="29"/>
      <c r="B121" s="29"/>
      <c r="C121" s="29"/>
      <c r="D121" s="29"/>
      <c r="E121" s="29"/>
      <c r="F121" s="29"/>
      <c r="G121" s="29"/>
      <c r="H121" s="29"/>
      <c r="I121" s="29"/>
      <c r="J121" s="29"/>
      <c r="K121" s="29"/>
      <c r="L121" s="29"/>
      <c r="M121" s="29"/>
      <c r="N121" s="29"/>
    </row>
    <row r="122" spans="1:14" ht="15">
      <c r="A122" s="29"/>
      <c r="B122" s="29"/>
      <c r="C122" s="29"/>
      <c r="D122" s="29"/>
      <c r="E122" s="29"/>
      <c r="F122" s="29"/>
      <c r="G122" s="29"/>
      <c r="H122" s="29"/>
      <c r="I122" s="29"/>
      <c r="J122" s="29"/>
      <c r="K122" s="29"/>
      <c r="L122" s="29"/>
      <c r="M122" s="29"/>
      <c r="N122" s="29"/>
    </row>
    <row r="123" spans="1:14" ht="15">
      <c r="A123" s="29"/>
      <c r="B123" s="29"/>
      <c r="C123" s="29"/>
      <c r="D123" s="29"/>
      <c r="E123" s="29"/>
      <c r="F123" s="29"/>
      <c r="G123" s="29"/>
      <c r="H123" s="29"/>
      <c r="I123" s="29"/>
      <c r="J123" s="29"/>
      <c r="K123" s="29"/>
      <c r="L123" s="29"/>
      <c r="M123" s="29"/>
      <c r="N123" s="29"/>
    </row>
    <row r="124" spans="1:14" ht="15">
      <c r="A124" s="29"/>
      <c r="B124" s="29"/>
      <c r="C124" s="29"/>
      <c r="D124" s="29"/>
      <c r="E124" s="29"/>
      <c r="F124" s="29"/>
      <c r="G124" s="29"/>
      <c r="H124" s="29"/>
      <c r="I124" s="29"/>
      <c r="J124" s="29"/>
      <c r="K124" s="29"/>
      <c r="L124" s="29"/>
      <c r="M124" s="29"/>
      <c r="N124" s="29"/>
    </row>
    <row r="125" spans="1:14" ht="15">
      <c r="A125" s="29"/>
      <c r="B125" s="29"/>
      <c r="C125" s="29"/>
      <c r="D125" s="29"/>
      <c r="E125" s="29"/>
      <c r="F125" s="29"/>
      <c r="G125" s="29"/>
      <c r="H125" s="29"/>
      <c r="I125" s="29"/>
      <c r="J125" s="29"/>
      <c r="K125" s="29"/>
      <c r="L125" s="29"/>
      <c r="M125" s="29"/>
      <c r="N125" s="29"/>
    </row>
    <row r="126" spans="1:14" ht="15">
      <c r="A126" s="29"/>
      <c r="B126" s="29"/>
      <c r="C126" s="29"/>
      <c r="D126" s="29"/>
      <c r="E126" s="29"/>
      <c r="F126" s="29"/>
      <c r="G126" s="29"/>
      <c r="H126" s="29"/>
      <c r="I126" s="29"/>
      <c r="J126" s="29"/>
      <c r="K126" s="29"/>
      <c r="L126" s="29"/>
      <c r="M126" s="29"/>
      <c r="N126" s="29"/>
    </row>
    <row r="127" spans="1:14" ht="15">
      <c r="A127" s="29"/>
      <c r="B127" s="29"/>
      <c r="C127" s="29"/>
      <c r="D127" s="29"/>
      <c r="E127" s="29"/>
      <c r="F127" s="29"/>
      <c r="G127" s="29"/>
      <c r="H127" s="29"/>
      <c r="I127" s="29"/>
      <c r="J127" s="29"/>
      <c r="K127" s="29"/>
      <c r="L127" s="29"/>
      <c r="M127" s="29"/>
      <c r="N127" s="29"/>
    </row>
    <row r="128" spans="1:14" ht="15">
      <c r="A128" s="29"/>
      <c r="B128" s="29"/>
      <c r="C128" s="29"/>
      <c r="D128" s="29"/>
      <c r="E128" s="29"/>
      <c r="F128" s="29"/>
      <c r="G128" s="29"/>
      <c r="H128" s="29"/>
      <c r="I128" s="29"/>
      <c r="J128" s="29"/>
      <c r="K128" s="29"/>
      <c r="L128" s="29"/>
      <c r="M128" s="29"/>
      <c r="N128" s="29"/>
    </row>
    <row r="129" spans="1:14" ht="15">
      <c r="A129" s="29"/>
      <c r="B129" s="29"/>
      <c r="C129" s="29"/>
      <c r="D129" s="29"/>
      <c r="E129" s="29"/>
      <c r="F129" s="29"/>
      <c r="G129" s="29"/>
      <c r="H129" s="29"/>
      <c r="I129" s="29"/>
      <c r="J129" s="29"/>
      <c r="K129" s="29"/>
      <c r="L129" s="29"/>
      <c r="M129" s="29"/>
      <c r="N129" s="29"/>
    </row>
    <row r="130" spans="1:14" ht="15">
      <c r="A130" s="29"/>
      <c r="B130" s="29"/>
      <c r="C130" s="29"/>
      <c r="D130" s="29"/>
      <c r="E130" s="29"/>
      <c r="F130" s="29"/>
      <c r="G130" s="29"/>
      <c r="H130" s="29"/>
      <c r="I130" s="29"/>
      <c r="J130" s="29"/>
      <c r="K130" s="29"/>
      <c r="L130" s="29"/>
      <c r="M130" s="29"/>
      <c r="N130" s="29"/>
    </row>
    <row r="131" spans="1:14" ht="15">
      <c r="A131" s="29"/>
      <c r="B131" s="29"/>
      <c r="C131" s="29"/>
      <c r="D131" s="29"/>
      <c r="E131" s="29"/>
      <c r="F131" s="29"/>
      <c r="G131" s="29"/>
      <c r="H131" s="29"/>
      <c r="I131" s="29"/>
      <c r="J131" s="29"/>
      <c r="K131" s="29"/>
      <c r="L131" s="29"/>
      <c r="M131" s="29"/>
      <c r="N131" s="29"/>
    </row>
  </sheetData>
  <sheetProtection/>
  <autoFilter ref="A2:A131"/>
  <hyperlinks>
    <hyperlink ref="B3" r:id="rId1" display="+@sum(B5:B136)"/>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59"/>
  <sheetViews>
    <sheetView zoomScale="115" zoomScaleNormal="115" zoomScalePageLayoutView="0" workbookViewId="0" topLeftCell="A1">
      <selection activeCell="A1" sqref="A1"/>
    </sheetView>
  </sheetViews>
  <sheetFormatPr defaultColWidth="9.140625" defaultRowHeight="15"/>
  <cols>
    <col min="1" max="1" width="33.00390625" style="0" customWidth="1"/>
    <col min="2" max="2" width="17.8515625" style="0" customWidth="1"/>
  </cols>
  <sheetData>
    <row r="1" spans="1:14" ht="124.5">
      <c r="A1" s="12" t="s">
        <v>377</v>
      </c>
      <c r="B1" s="12" t="s">
        <v>671</v>
      </c>
      <c r="C1" s="20" t="s">
        <v>720</v>
      </c>
      <c r="D1" s="20" t="s">
        <v>721</v>
      </c>
      <c r="E1" s="20" t="s">
        <v>728</v>
      </c>
      <c r="F1" s="20" t="s">
        <v>722</v>
      </c>
      <c r="G1" s="20" t="s">
        <v>729</v>
      </c>
      <c r="H1" s="20" t="s">
        <v>723</v>
      </c>
      <c r="I1" s="20" t="s">
        <v>724</v>
      </c>
      <c r="J1" s="20" t="s">
        <v>725</v>
      </c>
      <c r="K1" s="20" t="s">
        <v>726</v>
      </c>
      <c r="L1" s="20" t="s">
        <v>727</v>
      </c>
      <c r="M1" s="20" t="s">
        <v>776</v>
      </c>
      <c r="N1" s="20" t="s">
        <v>730</v>
      </c>
    </row>
    <row r="2" spans="1:14" ht="15">
      <c r="A2" s="10"/>
      <c r="B2" s="15">
        <f>+SUM(B4:B57)</f>
        <v>86376.54999725345</v>
      </c>
      <c r="C2" s="1"/>
      <c r="D2" s="1"/>
      <c r="E2" s="1"/>
      <c r="F2" s="1"/>
      <c r="G2" s="1"/>
      <c r="H2" s="1"/>
      <c r="I2" s="1"/>
      <c r="J2" s="1"/>
      <c r="K2" s="1"/>
      <c r="L2" s="1"/>
      <c r="M2" s="1"/>
      <c r="N2" s="1"/>
    </row>
    <row r="3" spans="1:14" ht="48" customHeight="1">
      <c r="A3" s="39" t="s">
        <v>786</v>
      </c>
      <c r="B3" s="23" t="s">
        <v>731</v>
      </c>
      <c r="C3" s="24" t="s">
        <v>732</v>
      </c>
      <c r="D3" s="25" t="s">
        <v>856</v>
      </c>
      <c r="E3" s="25" t="s">
        <v>739</v>
      </c>
      <c r="F3" s="26">
        <v>1</v>
      </c>
      <c r="G3" s="25">
        <v>6</v>
      </c>
      <c r="H3" s="26">
        <v>5</v>
      </c>
      <c r="I3" s="25" t="s">
        <v>736</v>
      </c>
      <c r="J3" s="25" t="s">
        <v>734</v>
      </c>
      <c r="K3" s="25" t="s">
        <v>737</v>
      </c>
      <c r="L3" s="25" t="s">
        <v>738</v>
      </c>
      <c r="M3" s="25" t="s">
        <v>777</v>
      </c>
      <c r="N3" s="25" t="s">
        <v>735</v>
      </c>
    </row>
    <row r="4" spans="1:14" ht="15">
      <c r="A4" s="1" t="s">
        <v>545</v>
      </c>
      <c r="B4" s="5">
        <v>48631.450000000004</v>
      </c>
      <c r="C4" s="21"/>
      <c r="D4" s="22"/>
      <c r="E4" s="22"/>
      <c r="F4" s="22"/>
      <c r="G4" s="22"/>
      <c r="H4" s="22"/>
      <c r="I4" s="22"/>
      <c r="J4" s="22"/>
      <c r="K4" s="22"/>
      <c r="L4" s="22"/>
      <c r="M4" s="22"/>
      <c r="N4" s="22"/>
    </row>
    <row r="5" spans="1:14" ht="15">
      <c r="A5" s="1" t="s">
        <v>547</v>
      </c>
      <c r="B5" s="5">
        <v>7784.900000000001</v>
      </c>
      <c r="C5" s="21"/>
      <c r="D5" s="22"/>
      <c r="E5" s="22"/>
      <c r="F5" s="22"/>
      <c r="G5" s="22"/>
      <c r="H5" s="22"/>
      <c r="I5" s="22"/>
      <c r="J5" s="22"/>
      <c r="K5" s="22"/>
      <c r="L5" s="22"/>
      <c r="M5" s="22"/>
      <c r="N5" s="22"/>
    </row>
    <row r="6" spans="1:14" ht="15">
      <c r="A6" s="1" t="s">
        <v>541</v>
      </c>
      <c r="B6" s="5">
        <v>3415.2599999999998</v>
      </c>
      <c r="C6" s="21"/>
      <c r="D6" s="22"/>
      <c r="E6" s="22"/>
      <c r="F6" s="22"/>
      <c r="G6" s="22"/>
      <c r="H6" s="22"/>
      <c r="I6" s="22"/>
      <c r="J6" s="22"/>
      <c r="K6" s="22"/>
      <c r="L6" s="22"/>
      <c r="M6" s="22"/>
      <c r="N6" s="22"/>
    </row>
    <row r="7" spans="1:14" ht="15">
      <c r="A7" s="1" t="s">
        <v>546</v>
      </c>
      <c r="B7" s="5">
        <v>543.62</v>
      </c>
      <c r="C7" s="21"/>
      <c r="D7" s="22"/>
      <c r="E7" s="22"/>
      <c r="F7" s="22"/>
      <c r="G7" s="22"/>
      <c r="H7" s="22"/>
      <c r="I7" s="22"/>
      <c r="J7" s="22"/>
      <c r="K7" s="22"/>
      <c r="L7" s="22"/>
      <c r="M7" s="22"/>
      <c r="N7" s="22"/>
    </row>
    <row r="8" spans="1:14" ht="15">
      <c r="A8" s="1" t="s">
        <v>542</v>
      </c>
      <c r="B8" s="5">
        <v>459.56</v>
      </c>
      <c r="C8" s="21"/>
      <c r="D8" s="22"/>
      <c r="E8" s="22"/>
      <c r="F8" s="22"/>
      <c r="G8" s="22"/>
      <c r="H8" s="22"/>
      <c r="I8" s="22"/>
      <c r="J8" s="22"/>
      <c r="K8" s="22"/>
      <c r="L8" s="22"/>
      <c r="M8" s="22"/>
      <c r="N8" s="22"/>
    </row>
    <row r="9" spans="1:14" ht="15">
      <c r="A9" s="1" t="s">
        <v>544</v>
      </c>
      <c r="B9" s="5">
        <v>376.20000000000005</v>
      </c>
      <c r="C9" s="21"/>
      <c r="D9" s="22"/>
      <c r="E9" s="22"/>
      <c r="F9" s="22"/>
      <c r="G9" s="22"/>
      <c r="H9" s="22"/>
      <c r="I9" s="22"/>
      <c r="J9" s="22"/>
      <c r="K9" s="22"/>
      <c r="L9" s="22"/>
      <c r="M9" s="22"/>
      <c r="N9" s="22"/>
    </row>
    <row r="10" spans="1:14" ht="15">
      <c r="A10" s="1" t="s">
        <v>543</v>
      </c>
      <c r="B10" s="5">
        <v>45.87</v>
      </c>
      <c r="C10" s="21"/>
      <c r="D10" s="22"/>
      <c r="E10" s="22"/>
      <c r="F10" s="22"/>
      <c r="G10" s="22"/>
      <c r="H10" s="22"/>
      <c r="I10" s="22"/>
      <c r="J10" s="22"/>
      <c r="K10" s="22"/>
      <c r="L10" s="22"/>
      <c r="M10" s="22"/>
      <c r="N10" s="22"/>
    </row>
    <row r="11" spans="1:14" ht="15">
      <c r="A11" s="1"/>
      <c r="B11" s="5"/>
      <c r="C11" s="21"/>
      <c r="D11" s="22"/>
      <c r="E11" s="22"/>
      <c r="F11" s="22"/>
      <c r="G11" s="22"/>
      <c r="H11" s="22"/>
      <c r="I11" s="22"/>
      <c r="J11" s="22"/>
      <c r="K11" s="22"/>
      <c r="L11" s="22"/>
      <c r="M11" s="22"/>
      <c r="N11" s="22"/>
    </row>
    <row r="12" spans="1:14" ht="15">
      <c r="A12" s="4" t="s">
        <v>690</v>
      </c>
      <c r="B12" s="8">
        <v>2517.4700000000003</v>
      </c>
      <c r="C12" s="21"/>
      <c r="D12" s="22"/>
      <c r="E12" s="22"/>
      <c r="F12" s="22"/>
      <c r="G12" s="22"/>
      <c r="H12" s="22"/>
      <c r="I12" s="22"/>
      <c r="J12" s="22"/>
      <c r="K12" s="22"/>
      <c r="L12" s="22"/>
      <c r="M12" s="22"/>
      <c r="N12" s="22"/>
    </row>
    <row r="13" spans="1:14" ht="15">
      <c r="A13" s="4" t="s">
        <v>343</v>
      </c>
      <c r="B13" s="8">
        <v>183.12</v>
      </c>
      <c r="C13" s="21"/>
      <c r="D13" s="22"/>
      <c r="E13" s="22"/>
      <c r="F13" s="22"/>
      <c r="G13" s="22"/>
      <c r="H13" s="22"/>
      <c r="I13" s="22"/>
      <c r="J13" s="22"/>
      <c r="K13" s="22"/>
      <c r="L13" s="22"/>
      <c r="M13" s="22"/>
      <c r="N13" s="22"/>
    </row>
    <row r="14" spans="1:14" ht="15">
      <c r="A14" s="4" t="s">
        <v>689</v>
      </c>
      <c r="B14" s="8">
        <v>2540.7200000000003</v>
      </c>
      <c r="C14" s="21"/>
      <c r="D14" s="22"/>
      <c r="E14" s="22"/>
      <c r="F14" s="22"/>
      <c r="G14" s="22"/>
      <c r="H14" s="22"/>
      <c r="I14" s="22"/>
      <c r="J14" s="22"/>
      <c r="K14" s="22"/>
      <c r="L14" s="22"/>
      <c r="M14" s="22"/>
      <c r="N14" s="22"/>
    </row>
    <row r="15" spans="1:14" ht="15">
      <c r="A15" s="4" t="s">
        <v>696</v>
      </c>
      <c r="B15" s="8">
        <v>287.43</v>
      </c>
      <c r="C15" s="21"/>
      <c r="D15" s="22"/>
      <c r="E15" s="22"/>
      <c r="F15" s="22"/>
      <c r="G15" s="22"/>
      <c r="H15" s="22"/>
      <c r="I15" s="22"/>
      <c r="J15" s="22"/>
      <c r="K15" s="22"/>
      <c r="L15" s="22"/>
      <c r="M15" s="22"/>
      <c r="N15" s="22"/>
    </row>
    <row r="16" spans="1:14" s="7" customFormat="1" ht="15">
      <c r="A16" s="1" t="s">
        <v>703</v>
      </c>
      <c r="B16" s="5">
        <v>1086.81</v>
      </c>
      <c r="C16" s="21"/>
      <c r="D16" s="22"/>
      <c r="E16" s="22"/>
      <c r="F16" s="22"/>
      <c r="G16" s="22"/>
      <c r="H16" s="22"/>
      <c r="I16" s="22"/>
      <c r="J16" s="22"/>
      <c r="K16" s="22"/>
      <c r="L16" s="22"/>
      <c r="M16" s="22"/>
      <c r="N16" s="22"/>
    </row>
    <row r="17" spans="1:14" s="7" customFormat="1" ht="15">
      <c r="A17" s="4" t="s">
        <v>695</v>
      </c>
      <c r="B17" s="8">
        <v>384.84</v>
      </c>
      <c r="C17" s="21"/>
      <c r="D17" s="22"/>
      <c r="E17" s="22"/>
      <c r="F17" s="22"/>
      <c r="G17" s="22"/>
      <c r="H17" s="22"/>
      <c r="I17" s="22"/>
      <c r="J17" s="22"/>
      <c r="K17" s="22"/>
      <c r="L17" s="22"/>
      <c r="M17" s="22"/>
      <c r="N17" s="22"/>
    </row>
    <row r="18" spans="1:14" s="7" customFormat="1" ht="15">
      <c r="A18" s="4" t="s">
        <v>233</v>
      </c>
      <c r="B18" s="8">
        <v>996.71</v>
      </c>
      <c r="C18" s="21"/>
      <c r="D18" s="22"/>
      <c r="E18" s="22"/>
      <c r="F18" s="22"/>
      <c r="G18" s="22"/>
      <c r="H18" s="22"/>
      <c r="I18" s="22"/>
      <c r="J18" s="22"/>
      <c r="K18" s="22"/>
      <c r="L18" s="22"/>
      <c r="M18" s="22"/>
      <c r="N18" s="22"/>
    </row>
    <row r="19" spans="1:14" s="7" customFormat="1" ht="15">
      <c r="A19" s="4"/>
      <c r="B19" s="8"/>
      <c r="C19" s="21"/>
      <c r="D19" s="22"/>
      <c r="E19" s="22"/>
      <c r="F19" s="22"/>
      <c r="G19" s="22"/>
      <c r="H19" s="22"/>
      <c r="I19" s="22"/>
      <c r="J19" s="22"/>
      <c r="K19" s="22"/>
      <c r="L19" s="22"/>
      <c r="M19" s="22"/>
      <c r="N19" s="22"/>
    </row>
    <row r="20" spans="1:14" ht="15">
      <c r="A20" s="16" t="s">
        <v>219</v>
      </c>
      <c r="B20" s="16">
        <v>302.44</v>
      </c>
      <c r="C20" s="21"/>
      <c r="D20" s="22"/>
      <c r="E20" s="22"/>
      <c r="F20" s="22"/>
      <c r="G20" s="22"/>
      <c r="H20" s="22"/>
      <c r="I20" s="22"/>
      <c r="J20" s="22"/>
      <c r="K20" s="22"/>
      <c r="L20" s="22"/>
      <c r="M20" s="22"/>
      <c r="N20" s="22"/>
    </row>
    <row r="21" spans="1:14" s="7" customFormat="1" ht="15">
      <c r="A21" s="1" t="s">
        <v>566</v>
      </c>
      <c r="B21" s="5">
        <v>322.44</v>
      </c>
      <c r="C21" s="21"/>
      <c r="D21" s="22"/>
      <c r="E21" s="22"/>
      <c r="F21" s="22"/>
      <c r="G21" s="22"/>
      <c r="H21" s="22"/>
      <c r="I21" s="22"/>
      <c r="J21" s="22"/>
      <c r="K21" s="22"/>
      <c r="L21" s="22"/>
      <c r="M21" s="22"/>
      <c r="N21" s="22"/>
    </row>
    <row r="22" spans="1:14" ht="15">
      <c r="A22" s="1" t="s">
        <v>345</v>
      </c>
      <c r="B22" s="5">
        <v>188.16</v>
      </c>
      <c r="C22" s="21"/>
      <c r="D22" s="22"/>
      <c r="E22" s="22"/>
      <c r="F22" s="22"/>
      <c r="G22" s="22"/>
      <c r="H22" s="22"/>
      <c r="I22" s="22"/>
      <c r="J22" s="22"/>
      <c r="K22" s="22"/>
      <c r="L22" s="22"/>
      <c r="M22" s="22"/>
      <c r="N22" s="22"/>
    </row>
    <row r="23" spans="1:14" s="17" customFormat="1" ht="15">
      <c r="A23" s="1" t="s">
        <v>350</v>
      </c>
      <c r="B23" s="18">
        <v>91.8</v>
      </c>
      <c r="C23" s="21"/>
      <c r="D23" s="22"/>
      <c r="E23" s="22"/>
      <c r="F23" s="22"/>
      <c r="G23" s="22"/>
      <c r="H23" s="22"/>
      <c r="I23" s="22"/>
      <c r="J23" s="22"/>
      <c r="K23" s="22"/>
      <c r="L23" s="22"/>
      <c r="M23" s="22"/>
      <c r="N23" s="22"/>
    </row>
    <row r="24" spans="1:14" ht="15">
      <c r="A24" s="16" t="s">
        <v>714</v>
      </c>
      <c r="B24" s="16">
        <v>87.9</v>
      </c>
      <c r="C24" s="21"/>
      <c r="D24" s="22"/>
      <c r="E24" s="22"/>
      <c r="F24" s="22"/>
      <c r="G24" s="22"/>
      <c r="H24" s="22"/>
      <c r="I24" s="22"/>
      <c r="J24" s="22"/>
      <c r="K24" s="22"/>
      <c r="L24" s="22"/>
      <c r="M24" s="22"/>
      <c r="N24" s="22"/>
    </row>
    <row r="25" spans="1:14" ht="15">
      <c r="A25" s="1" t="s">
        <v>663</v>
      </c>
      <c r="B25" s="5">
        <v>78.37999725341797</v>
      </c>
      <c r="C25" s="21"/>
      <c r="D25" s="22"/>
      <c r="E25" s="22"/>
      <c r="F25" s="22"/>
      <c r="G25" s="22"/>
      <c r="H25" s="22"/>
      <c r="I25" s="22"/>
      <c r="J25" s="22"/>
      <c r="K25" s="22"/>
      <c r="L25" s="22"/>
      <c r="M25" s="22"/>
      <c r="N25" s="22"/>
    </row>
    <row r="26" spans="1:14" ht="15">
      <c r="A26" s="2" t="s">
        <v>225</v>
      </c>
      <c r="B26" s="2">
        <v>87</v>
      </c>
      <c r="C26" s="21"/>
      <c r="D26" s="22"/>
      <c r="E26" s="22"/>
      <c r="F26" s="22"/>
      <c r="G26" s="22"/>
      <c r="H26" s="22"/>
      <c r="I26" s="22"/>
      <c r="J26" s="22"/>
      <c r="K26" s="22"/>
      <c r="L26" s="22"/>
      <c r="M26" s="22"/>
      <c r="N26" s="22"/>
    </row>
    <row r="27" spans="1:14" s="7" customFormat="1" ht="15">
      <c r="A27" s="2" t="s">
        <v>550</v>
      </c>
      <c r="B27" s="2">
        <v>72.16</v>
      </c>
      <c r="C27" s="21"/>
      <c r="D27" s="22"/>
      <c r="E27" s="22"/>
      <c r="F27" s="22"/>
      <c r="G27" s="22"/>
      <c r="H27" s="22"/>
      <c r="I27" s="22"/>
      <c r="J27" s="22"/>
      <c r="K27" s="22"/>
      <c r="L27" s="22"/>
      <c r="M27" s="22"/>
      <c r="N27" s="22"/>
    </row>
    <row r="28" spans="1:14" ht="15">
      <c r="A28" s="3" t="s">
        <v>436</v>
      </c>
      <c r="B28" s="5">
        <v>240.75</v>
      </c>
      <c r="C28" s="21"/>
      <c r="D28" s="22"/>
      <c r="E28" s="22"/>
      <c r="F28" s="22"/>
      <c r="G28" s="22"/>
      <c r="H28" s="22"/>
      <c r="I28" s="22"/>
      <c r="J28" s="22"/>
      <c r="K28" s="22"/>
      <c r="L28" s="22"/>
      <c r="M28" s="22"/>
      <c r="N28" s="22"/>
    </row>
    <row r="29" spans="1:14" ht="15">
      <c r="A29" s="2" t="s">
        <v>443</v>
      </c>
      <c r="B29" s="2">
        <v>2191.71</v>
      </c>
      <c r="C29" s="21"/>
      <c r="D29" s="22"/>
      <c r="E29" s="22"/>
      <c r="F29" s="22"/>
      <c r="G29" s="22"/>
      <c r="H29" s="22"/>
      <c r="I29" s="22"/>
      <c r="J29" s="22"/>
      <c r="K29" s="22"/>
      <c r="L29" s="22"/>
      <c r="M29" s="22"/>
      <c r="N29" s="22"/>
    </row>
    <row r="30" spans="1:14" ht="15">
      <c r="A30" s="1" t="s">
        <v>841</v>
      </c>
      <c r="B30" s="2">
        <v>1193.85</v>
      </c>
      <c r="C30" s="21"/>
      <c r="D30" s="22"/>
      <c r="E30" s="22"/>
      <c r="F30" s="22"/>
      <c r="G30" s="22"/>
      <c r="H30" s="22"/>
      <c r="I30" s="22"/>
      <c r="J30" s="22"/>
      <c r="K30" s="22"/>
      <c r="L30" s="22"/>
      <c r="M30" s="22"/>
      <c r="N30" s="22"/>
    </row>
    <row r="31" spans="1:14" ht="15">
      <c r="A31" s="1" t="s">
        <v>820</v>
      </c>
      <c r="B31" s="5">
        <v>3336</v>
      </c>
      <c r="C31" s="21"/>
      <c r="D31" s="22"/>
      <c r="E31" s="22"/>
      <c r="F31" s="22"/>
      <c r="G31" s="22"/>
      <c r="H31" s="22"/>
      <c r="I31" s="22"/>
      <c r="J31" s="22"/>
      <c r="K31" s="22"/>
      <c r="L31" s="22"/>
      <c r="M31" s="22"/>
      <c r="N31" s="22"/>
    </row>
    <row r="32" spans="1:14" ht="15">
      <c r="A32" s="1" t="s">
        <v>844</v>
      </c>
      <c r="B32" s="5">
        <v>8930</v>
      </c>
      <c r="C32" s="21"/>
      <c r="D32" s="22"/>
      <c r="E32" s="22"/>
      <c r="F32" s="22"/>
      <c r="G32" s="22"/>
      <c r="H32" s="22"/>
      <c r="I32" s="22"/>
      <c r="J32" s="22"/>
      <c r="K32" s="22"/>
      <c r="L32" s="22"/>
      <c r="M32" s="22"/>
      <c r="N32" s="22"/>
    </row>
    <row r="33" spans="1:14" ht="15">
      <c r="A33" s="1"/>
      <c r="B33" s="5"/>
      <c r="C33" s="21"/>
      <c r="D33" s="22"/>
      <c r="E33" s="22"/>
      <c r="F33" s="22"/>
      <c r="G33" s="22"/>
      <c r="H33" s="22"/>
      <c r="I33" s="22"/>
      <c r="J33" s="22"/>
      <c r="K33" s="22"/>
      <c r="L33" s="22"/>
      <c r="M33" s="22"/>
      <c r="N33" s="22"/>
    </row>
    <row r="34" spans="1:14" ht="15">
      <c r="A34" s="4"/>
      <c r="B34" s="8"/>
      <c r="C34" s="21"/>
      <c r="D34" s="22"/>
      <c r="E34" s="22"/>
      <c r="F34" s="22"/>
      <c r="G34" s="22"/>
      <c r="H34" s="22"/>
      <c r="I34" s="22"/>
      <c r="J34" s="22"/>
      <c r="K34" s="22"/>
      <c r="L34" s="22"/>
      <c r="M34" s="22"/>
      <c r="N34" s="22"/>
    </row>
    <row r="35" spans="1:14" ht="15">
      <c r="A35" s="4"/>
      <c r="B35" s="8"/>
      <c r="C35" s="21"/>
      <c r="D35" s="22"/>
      <c r="E35" s="22"/>
      <c r="F35" s="22"/>
      <c r="G35" s="22"/>
      <c r="H35" s="22"/>
      <c r="I35" s="22"/>
      <c r="J35" s="22"/>
      <c r="K35" s="22"/>
      <c r="L35" s="22"/>
      <c r="M35" s="22"/>
      <c r="N35" s="22"/>
    </row>
    <row r="36" spans="1:14" ht="15">
      <c r="A36" s="3"/>
      <c r="B36" s="5"/>
      <c r="C36" s="21"/>
      <c r="D36" s="22"/>
      <c r="E36" s="22"/>
      <c r="F36" s="22"/>
      <c r="G36" s="22"/>
      <c r="H36" s="22"/>
      <c r="I36" s="22"/>
      <c r="J36" s="22"/>
      <c r="K36" s="22"/>
      <c r="L36" s="22"/>
      <c r="M36" s="22"/>
      <c r="N36" s="22"/>
    </row>
    <row r="37" spans="1:14" ht="15">
      <c r="A37" s="1"/>
      <c r="B37" s="5"/>
      <c r="C37" s="21"/>
      <c r="D37" s="22"/>
      <c r="E37" s="22"/>
      <c r="F37" s="22"/>
      <c r="G37" s="22"/>
      <c r="H37" s="22"/>
      <c r="I37" s="22"/>
      <c r="J37" s="22"/>
      <c r="K37" s="22"/>
      <c r="L37" s="22"/>
      <c r="M37" s="22"/>
      <c r="N37" s="22"/>
    </row>
    <row r="38" spans="1:14" ht="15">
      <c r="A38" s="1"/>
      <c r="B38" s="5"/>
      <c r="C38" s="21"/>
      <c r="D38" s="22"/>
      <c r="E38" s="22"/>
      <c r="F38" s="22"/>
      <c r="G38" s="22"/>
      <c r="H38" s="22"/>
      <c r="I38" s="22"/>
      <c r="J38" s="22"/>
      <c r="K38" s="22"/>
      <c r="L38" s="22"/>
      <c r="M38" s="22"/>
      <c r="N38" s="22"/>
    </row>
    <row r="39" spans="1:14" ht="15">
      <c r="A39" s="1"/>
      <c r="B39" s="5"/>
      <c r="C39" s="21"/>
      <c r="D39" s="22"/>
      <c r="E39" s="22"/>
      <c r="F39" s="22"/>
      <c r="G39" s="22"/>
      <c r="H39" s="22"/>
      <c r="I39" s="22"/>
      <c r="J39" s="22"/>
      <c r="K39" s="22"/>
      <c r="L39" s="22"/>
      <c r="M39" s="22"/>
      <c r="N39" s="22"/>
    </row>
    <row r="40" spans="1:14" ht="15">
      <c r="A40" s="1"/>
      <c r="B40" s="5"/>
      <c r="C40" s="21"/>
      <c r="D40" s="22"/>
      <c r="E40" s="22"/>
      <c r="F40" s="22"/>
      <c r="G40" s="22"/>
      <c r="H40" s="22"/>
      <c r="I40" s="22"/>
      <c r="J40" s="22"/>
      <c r="K40" s="22"/>
      <c r="L40" s="22"/>
      <c r="M40" s="22"/>
      <c r="N40" s="22"/>
    </row>
    <row r="41" spans="1:14" ht="15">
      <c r="A41" s="1"/>
      <c r="B41" s="5"/>
      <c r="C41" s="21"/>
      <c r="D41" s="22"/>
      <c r="E41" s="22"/>
      <c r="F41" s="22"/>
      <c r="G41" s="22"/>
      <c r="H41" s="22"/>
      <c r="I41" s="22"/>
      <c r="J41" s="22"/>
      <c r="K41" s="22"/>
      <c r="L41" s="22"/>
      <c r="M41" s="22"/>
      <c r="N41" s="22"/>
    </row>
    <row r="42" spans="1:14" ht="15">
      <c r="A42" s="4"/>
      <c r="B42" s="8"/>
      <c r="C42" s="21"/>
      <c r="D42" s="22"/>
      <c r="E42" s="22"/>
      <c r="F42" s="22"/>
      <c r="G42" s="22"/>
      <c r="H42" s="22"/>
      <c r="I42" s="22"/>
      <c r="J42" s="22"/>
      <c r="K42" s="22"/>
      <c r="L42" s="22"/>
      <c r="M42" s="22"/>
      <c r="N42" s="22"/>
    </row>
    <row r="43" spans="1:14" ht="15">
      <c r="A43" s="1"/>
      <c r="B43" s="5"/>
      <c r="C43" s="21"/>
      <c r="D43" s="22"/>
      <c r="E43" s="22"/>
      <c r="F43" s="22"/>
      <c r="G43" s="22"/>
      <c r="H43" s="22"/>
      <c r="I43" s="22"/>
      <c r="J43" s="22"/>
      <c r="K43" s="22"/>
      <c r="L43" s="22"/>
      <c r="M43" s="22"/>
      <c r="N43" s="22"/>
    </row>
    <row r="44" spans="1:14" ht="15">
      <c r="A44" s="1"/>
      <c r="B44" s="5"/>
      <c r="C44" s="21"/>
      <c r="D44" s="22"/>
      <c r="E44" s="22"/>
      <c r="F44" s="22"/>
      <c r="G44" s="22"/>
      <c r="H44" s="22"/>
      <c r="I44" s="22"/>
      <c r="J44" s="22"/>
      <c r="K44" s="22"/>
      <c r="L44" s="22"/>
      <c r="M44" s="22"/>
      <c r="N44" s="22"/>
    </row>
    <row r="45" spans="1:14" ht="15">
      <c r="A45" s="16"/>
      <c r="B45" s="16"/>
      <c r="C45" s="21"/>
      <c r="D45" s="22"/>
      <c r="E45" s="22"/>
      <c r="F45" s="22"/>
      <c r="G45" s="22"/>
      <c r="H45" s="22"/>
      <c r="I45" s="22"/>
      <c r="J45" s="22"/>
      <c r="K45" s="22"/>
      <c r="L45" s="22"/>
      <c r="M45" s="22"/>
      <c r="N45" s="22"/>
    </row>
    <row r="46" spans="1:14" ht="15">
      <c r="A46" s="1"/>
      <c r="B46" s="18"/>
      <c r="C46" s="21"/>
      <c r="D46" s="22"/>
      <c r="E46" s="22"/>
      <c r="F46" s="22"/>
      <c r="G46" s="22"/>
      <c r="H46" s="22"/>
      <c r="I46" s="22"/>
      <c r="J46" s="22"/>
      <c r="K46" s="22"/>
      <c r="L46" s="22"/>
      <c r="M46" s="22"/>
      <c r="N46" s="22"/>
    </row>
    <row r="47" spans="1:14" ht="15">
      <c r="A47" s="16"/>
      <c r="B47" s="16"/>
      <c r="C47" s="21"/>
      <c r="D47" s="22"/>
      <c r="E47" s="22"/>
      <c r="F47" s="22"/>
      <c r="G47" s="22"/>
      <c r="H47" s="22"/>
      <c r="I47" s="22"/>
      <c r="J47" s="22"/>
      <c r="K47" s="22"/>
      <c r="L47" s="22"/>
      <c r="M47" s="22"/>
      <c r="N47" s="22"/>
    </row>
    <row r="48" spans="1:14" ht="15">
      <c r="A48" s="1"/>
      <c r="B48" s="5"/>
      <c r="C48" s="21"/>
      <c r="D48" s="22"/>
      <c r="E48" s="22"/>
      <c r="F48" s="22"/>
      <c r="G48" s="22"/>
      <c r="H48" s="22"/>
      <c r="I48" s="22"/>
      <c r="J48" s="22"/>
      <c r="K48" s="22"/>
      <c r="L48" s="22"/>
      <c r="M48" s="22"/>
      <c r="N48" s="22"/>
    </row>
    <row r="49" spans="1:14" ht="15">
      <c r="A49" s="4"/>
      <c r="B49" s="8"/>
      <c r="C49" s="21"/>
      <c r="D49" s="22"/>
      <c r="E49" s="22"/>
      <c r="F49" s="22"/>
      <c r="G49" s="22"/>
      <c r="H49" s="22"/>
      <c r="I49" s="22"/>
      <c r="J49" s="22"/>
      <c r="K49" s="22"/>
      <c r="L49" s="22"/>
      <c r="M49" s="22"/>
      <c r="N49" s="22"/>
    </row>
    <row r="50" spans="1:14" ht="15">
      <c r="A50" s="1"/>
      <c r="B50" s="5"/>
      <c r="C50" s="21"/>
      <c r="D50" s="22"/>
      <c r="E50" s="22"/>
      <c r="F50" s="22"/>
      <c r="G50" s="22"/>
      <c r="H50" s="22"/>
      <c r="I50" s="22"/>
      <c r="J50" s="22"/>
      <c r="K50" s="22"/>
      <c r="L50" s="22"/>
      <c r="M50" s="22"/>
      <c r="N50" s="22"/>
    </row>
    <row r="51" spans="1:14" ht="15">
      <c r="A51" s="1"/>
      <c r="B51" s="5"/>
      <c r="C51" s="21"/>
      <c r="D51" s="22"/>
      <c r="E51" s="22"/>
      <c r="F51" s="22"/>
      <c r="G51" s="22"/>
      <c r="H51" s="22"/>
      <c r="I51" s="22"/>
      <c r="J51" s="22"/>
      <c r="K51" s="22"/>
      <c r="L51" s="22"/>
      <c r="M51" s="22"/>
      <c r="N51" s="22"/>
    </row>
    <row r="52" spans="1:14" ht="15">
      <c r="A52" s="1"/>
      <c r="B52" s="5"/>
      <c r="C52" s="21"/>
      <c r="D52" s="22"/>
      <c r="E52" s="22"/>
      <c r="F52" s="22"/>
      <c r="G52" s="22"/>
      <c r="H52" s="22"/>
      <c r="I52" s="22"/>
      <c r="J52" s="22"/>
      <c r="K52" s="22"/>
      <c r="L52" s="22"/>
      <c r="M52" s="22"/>
      <c r="N52" s="22"/>
    </row>
    <row r="53" spans="1:14" ht="15">
      <c r="A53" s="1"/>
      <c r="B53" s="5"/>
      <c r="C53" s="21"/>
      <c r="D53" s="22"/>
      <c r="E53" s="22"/>
      <c r="F53" s="22"/>
      <c r="G53" s="22"/>
      <c r="H53" s="22"/>
      <c r="I53" s="22"/>
      <c r="J53" s="22"/>
      <c r="K53" s="22"/>
      <c r="L53" s="22"/>
      <c r="M53" s="22"/>
      <c r="N53" s="22"/>
    </row>
    <row r="54" spans="1:14" ht="15">
      <c r="A54" s="1"/>
      <c r="B54" s="2"/>
      <c r="C54" s="21"/>
      <c r="D54" s="22"/>
      <c r="E54" s="22"/>
      <c r="F54" s="22"/>
      <c r="G54" s="22"/>
      <c r="H54" s="22"/>
      <c r="I54" s="22"/>
      <c r="J54" s="22"/>
      <c r="K54" s="22"/>
      <c r="L54" s="22"/>
      <c r="M54" s="22"/>
      <c r="N54" s="22"/>
    </row>
    <row r="55" spans="1:14" ht="15">
      <c r="A55" s="1"/>
      <c r="B55" s="5"/>
      <c r="C55" s="21"/>
      <c r="D55" s="22"/>
      <c r="E55" s="22"/>
      <c r="F55" s="22"/>
      <c r="G55" s="22"/>
      <c r="H55" s="22"/>
      <c r="I55" s="22"/>
      <c r="J55" s="22"/>
      <c r="K55" s="22"/>
      <c r="L55" s="22"/>
      <c r="M55" s="22"/>
      <c r="N55" s="22"/>
    </row>
    <row r="56" spans="1:14" ht="15">
      <c r="A56" s="4"/>
      <c r="B56" s="8"/>
      <c r="C56" s="21"/>
      <c r="D56" s="22"/>
      <c r="E56" s="22"/>
      <c r="F56" s="22"/>
      <c r="G56" s="22"/>
      <c r="H56" s="22"/>
      <c r="I56" s="22"/>
      <c r="J56" s="22"/>
      <c r="K56" s="22"/>
      <c r="L56" s="22"/>
      <c r="M56" s="22"/>
      <c r="N56" s="22"/>
    </row>
    <row r="57" spans="1:14" ht="15">
      <c r="A57" s="13"/>
      <c r="B57" s="8"/>
      <c r="C57" s="21"/>
      <c r="D57" s="22"/>
      <c r="E57" s="22"/>
      <c r="F57" s="22"/>
      <c r="G57" s="22"/>
      <c r="H57" s="22"/>
      <c r="I57" s="22"/>
      <c r="J57" s="22"/>
      <c r="K57" s="22"/>
      <c r="L57" s="22"/>
      <c r="M57" s="22"/>
      <c r="N57" s="22"/>
    </row>
    <row r="58" spans="1:14" ht="15">
      <c r="A58" s="28" t="s">
        <v>748</v>
      </c>
      <c r="B58" s="21"/>
      <c r="C58" s="21"/>
      <c r="D58" s="21"/>
      <c r="E58" s="21"/>
      <c r="F58" s="21"/>
      <c r="G58" s="21"/>
      <c r="H58" s="21"/>
      <c r="I58" s="21"/>
      <c r="J58" s="21"/>
      <c r="K58" s="21"/>
      <c r="L58" s="21"/>
      <c r="M58" s="21"/>
      <c r="N58" s="21"/>
    </row>
    <row r="59" spans="1:14" ht="15">
      <c r="A59" s="28" t="s">
        <v>748</v>
      </c>
      <c r="B59" s="21"/>
      <c r="C59" s="21"/>
      <c r="D59" s="21"/>
      <c r="E59" s="21"/>
      <c r="F59" s="21"/>
      <c r="G59" s="21"/>
      <c r="H59" s="21"/>
      <c r="I59" s="21"/>
      <c r="J59" s="21"/>
      <c r="K59" s="21"/>
      <c r="L59" s="21"/>
      <c r="M59" s="21"/>
      <c r="N59" s="21"/>
    </row>
  </sheetData>
  <sheetProtection/>
  <autoFilter ref="A1:A59"/>
  <hyperlinks>
    <hyperlink ref="B2" r:id="rId1" display="+@sum(B5:B65)"/>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N66"/>
  <sheetViews>
    <sheetView zoomScale="115" zoomScaleNormal="115" zoomScalePageLayoutView="0" workbookViewId="0" topLeftCell="A1">
      <selection activeCell="A1" sqref="A1"/>
    </sheetView>
  </sheetViews>
  <sheetFormatPr defaultColWidth="9.140625" defaultRowHeight="15"/>
  <cols>
    <col min="1" max="1" width="54.140625" style="0" customWidth="1"/>
    <col min="2" max="2" width="11.7109375" style="0" bestFit="1" customWidth="1"/>
  </cols>
  <sheetData>
    <row r="2" spans="1:14" ht="109.5" customHeight="1">
      <c r="A2" s="11" t="s">
        <v>377</v>
      </c>
      <c r="B2" s="11" t="s">
        <v>674</v>
      </c>
      <c r="C2" s="20" t="s">
        <v>720</v>
      </c>
      <c r="D2" s="20" t="s">
        <v>721</v>
      </c>
      <c r="E2" s="20" t="s">
        <v>728</v>
      </c>
      <c r="F2" s="20" t="s">
        <v>722</v>
      </c>
      <c r="G2" s="20" t="s">
        <v>729</v>
      </c>
      <c r="H2" s="20" t="s">
        <v>723</v>
      </c>
      <c r="I2" s="20" t="s">
        <v>724</v>
      </c>
      <c r="J2" s="20" t="s">
        <v>725</v>
      </c>
      <c r="K2" s="20" t="s">
        <v>726</v>
      </c>
      <c r="L2" s="20" t="s">
        <v>727</v>
      </c>
      <c r="M2" s="20" t="s">
        <v>776</v>
      </c>
      <c r="N2" s="20" t="s">
        <v>730</v>
      </c>
    </row>
    <row r="3" spans="1:14" ht="15">
      <c r="A3" s="10"/>
      <c r="B3" s="15">
        <f>+SUM(B6:B37)</f>
        <v>72521.55004318239</v>
      </c>
      <c r="C3" s="1"/>
      <c r="D3" s="1"/>
      <c r="E3" s="1"/>
      <c r="F3" s="1"/>
      <c r="G3" s="1"/>
      <c r="H3" s="1"/>
      <c r="I3" s="1"/>
      <c r="J3" s="1"/>
      <c r="K3" s="1"/>
      <c r="L3" s="1"/>
      <c r="M3" s="1"/>
      <c r="N3" s="1"/>
    </row>
    <row r="4" spans="1:14" ht="55.5" customHeight="1">
      <c r="A4" s="39" t="s">
        <v>786</v>
      </c>
      <c r="B4" s="23"/>
      <c r="C4" s="1"/>
      <c r="D4" s="1"/>
      <c r="E4" s="1"/>
      <c r="F4" s="1"/>
      <c r="G4" s="1"/>
      <c r="H4" s="1"/>
      <c r="I4" s="1"/>
      <c r="J4" s="1"/>
      <c r="K4" s="1"/>
      <c r="L4" s="1"/>
      <c r="M4" s="1"/>
      <c r="N4" s="1"/>
    </row>
    <row r="5" spans="1:14" ht="89.25" customHeight="1">
      <c r="A5" s="66" t="s">
        <v>854</v>
      </c>
      <c r="B5" s="23" t="s">
        <v>731</v>
      </c>
      <c r="C5" s="24" t="s">
        <v>732</v>
      </c>
      <c r="D5" s="25" t="s">
        <v>733</v>
      </c>
      <c r="E5" s="25" t="s">
        <v>739</v>
      </c>
      <c r="F5" s="26">
        <v>1</v>
      </c>
      <c r="G5" s="25">
        <v>6</v>
      </c>
      <c r="H5" s="26">
        <v>5</v>
      </c>
      <c r="I5" s="25" t="s">
        <v>736</v>
      </c>
      <c r="J5" s="25" t="s">
        <v>734</v>
      </c>
      <c r="K5" s="25" t="s">
        <v>737</v>
      </c>
      <c r="L5" s="25" t="s">
        <v>738</v>
      </c>
      <c r="M5" s="25" t="s">
        <v>777</v>
      </c>
      <c r="N5" s="25" t="s">
        <v>735</v>
      </c>
    </row>
    <row r="6" spans="1:14" ht="15">
      <c r="A6" s="4" t="s">
        <v>887</v>
      </c>
      <c r="B6" s="67">
        <v>38389.8</v>
      </c>
      <c r="C6" s="21"/>
      <c r="D6" s="22"/>
      <c r="E6" s="22"/>
      <c r="F6" s="22"/>
      <c r="G6" s="22"/>
      <c r="H6" s="22"/>
      <c r="I6" s="22"/>
      <c r="J6" s="22"/>
      <c r="K6" s="22"/>
      <c r="L6" s="22"/>
      <c r="M6" s="22"/>
      <c r="N6" s="22"/>
    </row>
    <row r="7" spans="1:14" ht="15">
      <c r="A7" s="4" t="s">
        <v>888</v>
      </c>
      <c r="B7" s="8">
        <v>2555.31</v>
      </c>
      <c r="C7" s="21"/>
      <c r="D7" s="22"/>
      <c r="E7" s="22"/>
      <c r="F7" s="22"/>
      <c r="G7" s="22"/>
      <c r="H7" s="22"/>
      <c r="I7" s="22"/>
      <c r="J7" s="22"/>
      <c r="K7" s="22"/>
      <c r="L7" s="22"/>
      <c r="M7" s="22"/>
      <c r="N7" s="22"/>
    </row>
    <row r="8" spans="1:14" ht="15">
      <c r="A8" s="1" t="s">
        <v>304</v>
      </c>
      <c r="B8" s="2">
        <v>509.55</v>
      </c>
      <c r="C8" s="21"/>
      <c r="D8" s="22"/>
      <c r="E8" s="22"/>
      <c r="F8" s="22"/>
      <c r="G8" s="22"/>
      <c r="H8" s="22"/>
      <c r="I8" s="22"/>
      <c r="J8" s="22"/>
      <c r="K8" s="22"/>
      <c r="L8" s="22"/>
      <c r="M8" s="22"/>
      <c r="N8" s="22"/>
    </row>
    <row r="9" spans="1:14" ht="15">
      <c r="A9" s="1" t="s">
        <v>653</v>
      </c>
      <c r="B9" s="2">
        <v>188.83999633789062</v>
      </c>
      <c r="C9" s="21"/>
      <c r="D9" s="22"/>
      <c r="E9" s="22"/>
      <c r="F9" s="22"/>
      <c r="G9" s="22"/>
      <c r="H9" s="22"/>
      <c r="I9" s="22"/>
      <c r="J9" s="22"/>
      <c r="K9" s="22"/>
      <c r="L9" s="22"/>
      <c r="M9" s="22"/>
      <c r="N9" s="22"/>
    </row>
    <row r="10" spans="1:14" ht="15">
      <c r="A10" s="1" t="s">
        <v>440</v>
      </c>
      <c r="B10" s="2">
        <v>53.96</v>
      </c>
      <c r="C10" s="21"/>
      <c r="D10" s="22"/>
      <c r="E10" s="22"/>
      <c r="F10" s="22"/>
      <c r="G10" s="22"/>
      <c r="H10" s="22"/>
      <c r="I10" s="22"/>
      <c r="J10" s="22"/>
      <c r="K10" s="22"/>
      <c r="L10" s="22"/>
      <c r="M10" s="22"/>
      <c r="N10" s="22"/>
    </row>
    <row r="11" spans="3:14" ht="15">
      <c r="C11" s="21"/>
      <c r="D11" s="22"/>
      <c r="E11" s="22"/>
      <c r="F11" s="22"/>
      <c r="G11" s="22"/>
      <c r="H11" s="22"/>
      <c r="I11" s="22"/>
      <c r="J11" s="22"/>
      <c r="K11" s="22"/>
      <c r="L11" s="22"/>
      <c r="M11" s="22"/>
      <c r="N11" s="22"/>
    </row>
    <row r="12" spans="1:14" ht="15">
      <c r="A12" s="4" t="s">
        <v>889</v>
      </c>
      <c r="B12" s="67">
        <v>19238.35</v>
      </c>
      <c r="C12" s="21"/>
      <c r="D12" s="22"/>
      <c r="E12" s="22"/>
      <c r="F12" s="22"/>
      <c r="G12" s="22"/>
      <c r="H12" s="22"/>
      <c r="I12" s="22"/>
      <c r="J12" s="22"/>
      <c r="K12" s="22"/>
      <c r="L12" s="22"/>
      <c r="M12" s="22"/>
      <c r="N12" s="22"/>
    </row>
    <row r="13" spans="1:14" ht="15">
      <c r="A13" s="1" t="s">
        <v>627</v>
      </c>
      <c r="B13" s="2">
        <v>1596.1200256347656</v>
      </c>
      <c r="C13" s="21"/>
      <c r="D13" s="22"/>
      <c r="E13" s="22"/>
      <c r="F13" s="22"/>
      <c r="G13" s="22"/>
      <c r="H13" s="22"/>
      <c r="I13" s="22"/>
      <c r="J13" s="22"/>
      <c r="K13" s="22"/>
      <c r="L13" s="22"/>
      <c r="M13" s="22"/>
      <c r="N13" s="22"/>
    </row>
    <row r="14" spans="1:14" ht="15">
      <c r="A14" s="1" t="s">
        <v>639</v>
      </c>
      <c r="B14" s="2">
        <v>408.3000030517578</v>
      </c>
      <c r="C14" s="21"/>
      <c r="D14" s="22"/>
      <c r="E14" s="22"/>
      <c r="F14" s="22"/>
      <c r="G14" s="22"/>
      <c r="H14" s="22"/>
      <c r="I14" s="22"/>
      <c r="J14" s="22"/>
      <c r="K14" s="22"/>
      <c r="L14" s="22"/>
      <c r="M14" s="22"/>
      <c r="N14" s="22"/>
    </row>
    <row r="15" spans="1:14" ht="15">
      <c r="A15" s="1" t="s">
        <v>644</v>
      </c>
      <c r="B15" s="2">
        <v>348.5499954223633</v>
      </c>
      <c r="C15" s="21"/>
      <c r="D15" s="22"/>
      <c r="E15" s="22"/>
      <c r="F15" s="22"/>
      <c r="G15" s="22"/>
      <c r="H15" s="22"/>
      <c r="I15" s="22"/>
      <c r="J15" s="22"/>
      <c r="K15" s="22"/>
      <c r="L15" s="22"/>
      <c r="M15" s="22"/>
      <c r="N15" s="22"/>
    </row>
    <row r="16" spans="1:14" ht="15">
      <c r="A16" s="1" t="s">
        <v>647</v>
      </c>
      <c r="B16" s="2">
        <v>275</v>
      </c>
      <c r="C16" s="21"/>
      <c r="D16" s="22"/>
      <c r="E16" s="22"/>
      <c r="F16" s="22"/>
      <c r="G16" s="22"/>
      <c r="H16" s="22"/>
      <c r="I16" s="22"/>
      <c r="J16" s="22"/>
      <c r="K16" s="22"/>
      <c r="L16" s="22"/>
      <c r="M16" s="22"/>
      <c r="N16" s="22"/>
    </row>
    <row r="17" spans="1:14" ht="15">
      <c r="A17" s="1" t="s">
        <v>556</v>
      </c>
      <c r="B17" s="2">
        <v>127.66</v>
      </c>
      <c r="C17" s="21"/>
      <c r="D17" s="22"/>
      <c r="E17" s="22"/>
      <c r="F17" s="22"/>
      <c r="G17" s="22"/>
      <c r="H17" s="22"/>
      <c r="I17" s="22"/>
      <c r="J17" s="22"/>
      <c r="K17" s="22"/>
      <c r="L17" s="22"/>
      <c r="M17" s="22"/>
      <c r="N17" s="22"/>
    </row>
    <row r="18" spans="1:14" ht="15">
      <c r="A18" s="1" t="s">
        <v>555</v>
      </c>
      <c r="B18" s="2">
        <v>80.59</v>
      </c>
      <c r="C18" s="21"/>
      <c r="D18" s="22"/>
      <c r="E18" s="22"/>
      <c r="F18" s="22"/>
      <c r="G18" s="22"/>
      <c r="H18" s="22"/>
      <c r="I18" s="22"/>
      <c r="J18" s="22"/>
      <c r="K18" s="22"/>
      <c r="L18" s="22"/>
      <c r="M18" s="22"/>
      <c r="N18" s="22"/>
    </row>
    <row r="19" spans="1:14" ht="15">
      <c r="A19" s="1" t="s">
        <v>554</v>
      </c>
      <c r="B19" s="2">
        <v>75.1</v>
      </c>
      <c r="C19" s="21"/>
      <c r="D19" s="22"/>
      <c r="E19" s="22"/>
      <c r="F19" s="22"/>
      <c r="G19" s="22"/>
      <c r="H19" s="22"/>
      <c r="I19" s="22"/>
      <c r="J19" s="22"/>
      <c r="K19" s="22"/>
      <c r="L19" s="22"/>
      <c r="M19" s="22"/>
      <c r="N19" s="22"/>
    </row>
    <row r="20" spans="1:14" ht="15">
      <c r="A20" s="1" t="s">
        <v>664</v>
      </c>
      <c r="B20" s="2">
        <v>69.5</v>
      </c>
      <c r="C20" s="21"/>
      <c r="D20" s="22"/>
      <c r="E20" s="22"/>
      <c r="F20" s="22"/>
      <c r="G20" s="22"/>
      <c r="H20" s="22"/>
      <c r="I20" s="22"/>
      <c r="J20" s="22"/>
      <c r="K20" s="22"/>
      <c r="L20" s="22"/>
      <c r="M20" s="22"/>
      <c r="N20" s="22"/>
    </row>
    <row r="21" spans="1:14" ht="15">
      <c r="A21" s="34"/>
      <c r="B21" s="35"/>
      <c r="C21" s="21"/>
      <c r="D21" s="22"/>
      <c r="E21" s="22"/>
      <c r="F21" s="22"/>
      <c r="G21" s="22"/>
      <c r="H21" s="22"/>
      <c r="I21" s="22"/>
      <c r="J21" s="22"/>
      <c r="K21" s="22"/>
      <c r="L21" s="22"/>
      <c r="M21" s="22"/>
      <c r="N21" s="22"/>
    </row>
    <row r="22" spans="1:14" ht="15">
      <c r="A22" s="1" t="s">
        <v>626</v>
      </c>
      <c r="B22" s="2">
        <v>1605.9800109863281</v>
      </c>
      <c r="C22" s="21"/>
      <c r="D22" s="22"/>
      <c r="E22" s="22"/>
      <c r="F22" s="22"/>
      <c r="G22" s="22"/>
      <c r="H22" s="22"/>
      <c r="I22" s="22"/>
      <c r="J22" s="22"/>
      <c r="K22" s="22"/>
      <c r="L22" s="22"/>
      <c r="M22" s="22"/>
      <c r="N22" s="22"/>
    </row>
    <row r="23" spans="1:14" ht="15">
      <c r="A23" s="4" t="s">
        <v>444</v>
      </c>
      <c r="B23" s="86">
        <v>1304.5900000000001</v>
      </c>
      <c r="C23" s="21"/>
      <c r="D23" s="22"/>
      <c r="E23" s="22"/>
      <c r="F23" s="22"/>
      <c r="G23" s="22"/>
      <c r="H23" s="22"/>
      <c r="I23" s="22"/>
      <c r="J23" s="22"/>
      <c r="K23" s="22"/>
      <c r="L23" s="22"/>
      <c r="M23" s="22"/>
      <c r="N23" s="22"/>
    </row>
    <row r="24" spans="1:14" ht="15">
      <c r="A24" s="4" t="s">
        <v>890</v>
      </c>
      <c r="B24" s="87"/>
      <c r="C24" s="21"/>
      <c r="D24" s="22"/>
      <c r="E24" s="22"/>
      <c r="F24" s="22"/>
      <c r="G24" s="22"/>
      <c r="H24" s="22"/>
      <c r="I24" s="22"/>
      <c r="J24" s="22"/>
      <c r="K24" s="22"/>
      <c r="L24" s="22"/>
      <c r="M24" s="22"/>
      <c r="N24" s="22"/>
    </row>
    <row r="25" spans="1:14" ht="15">
      <c r="A25" s="1" t="s">
        <v>638</v>
      </c>
      <c r="B25" s="2">
        <v>424.32000732421875</v>
      </c>
      <c r="C25" s="21"/>
      <c r="D25" s="22"/>
      <c r="E25" s="22"/>
      <c r="F25" s="22"/>
      <c r="G25" s="22"/>
      <c r="H25" s="22"/>
      <c r="I25" s="22"/>
      <c r="J25" s="22"/>
      <c r="K25" s="22"/>
      <c r="L25" s="22"/>
      <c r="M25" s="22"/>
      <c r="N25" s="22"/>
    </row>
    <row r="26" spans="1:14" ht="15">
      <c r="A26" s="1" t="s">
        <v>629</v>
      </c>
      <c r="B26" s="2">
        <v>1163.6000061035156</v>
      </c>
      <c r="C26" s="21"/>
      <c r="D26" s="22"/>
      <c r="E26" s="22"/>
      <c r="F26" s="22"/>
      <c r="G26" s="22"/>
      <c r="H26" s="22"/>
      <c r="I26" s="22"/>
      <c r="J26" s="22"/>
      <c r="K26" s="22"/>
      <c r="L26" s="22"/>
      <c r="M26" s="22"/>
      <c r="N26" s="22"/>
    </row>
    <row r="27" spans="1:14" ht="15">
      <c r="A27" s="1" t="s">
        <v>48</v>
      </c>
      <c r="B27" s="2">
        <v>436.13</v>
      </c>
      <c r="C27" s="21"/>
      <c r="D27" s="22"/>
      <c r="E27" s="22"/>
      <c r="F27" s="22"/>
      <c r="G27" s="22"/>
      <c r="H27" s="22"/>
      <c r="I27" s="22"/>
      <c r="J27" s="22"/>
      <c r="K27" s="22"/>
      <c r="L27" s="22"/>
      <c r="M27" s="22"/>
      <c r="N27" s="22"/>
    </row>
    <row r="28" spans="1:14" ht="15">
      <c r="A28" s="1" t="s">
        <v>49</v>
      </c>
      <c r="B28" s="2">
        <v>149.28</v>
      </c>
      <c r="C28" s="21"/>
      <c r="D28" s="22"/>
      <c r="E28" s="22"/>
      <c r="F28" s="22"/>
      <c r="G28" s="22"/>
      <c r="H28" s="22"/>
      <c r="I28" s="22"/>
      <c r="J28" s="22"/>
      <c r="K28" s="22"/>
      <c r="L28" s="22"/>
      <c r="M28" s="22"/>
      <c r="N28" s="22"/>
    </row>
    <row r="29" spans="1:14" ht="15">
      <c r="A29" s="1" t="s">
        <v>642</v>
      </c>
      <c r="B29" s="2">
        <v>365.27999114990234</v>
      </c>
      <c r="C29" s="21"/>
      <c r="D29" s="22"/>
      <c r="E29" s="22"/>
      <c r="F29" s="22"/>
      <c r="G29" s="22"/>
      <c r="H29" s="22"/>
      <c r="I29" s="22"/>
      <c r="J29" s="22"/>
      <c r="K29" s="22"/>
      <c r="L29" s="22"/>
      <c r="M29" s="22"/>
      <c r="N29" s="22"/>
    </row>
    <row r="30" spans="1:14" ht="15">
      <c r="A30" s="4" t="s">
        <v>643</v>
      </c>
      <c r="B30" s="86">
        <v>352.6699981689453</v>
      </c>
      <c r="C30" s="21"/>
      <c r="D30" s="22"/>
      <c r="E30" s="22"/>
      <c r="F30" s="22"/>
      <c r="G30" s="22"/>
      <c r="H30" s="22"/>
      <c r="I30" s="22"/>
      <c r="J30" s="22"/>
      <c r="K30" s="22"/>
      <c r="L30" s="22"/>
      <c r="M30" s="22"/>
      <c r="N30" s="22"/>
    </row>
    <row r="31" spans="1:14" ht="15">
      <c r="A31" s="4" t="s">
        <v>891</v>
      </c>
      <c r="B31" s="87"/>
      <c r="C31" s="21"/>
      <c r="D31" s="22"/>
      <c r="E31" s="22"/>
      <c r="F31" s="22"/>
      <c r="G31" s="22"/>
      <c r="H31" s="22"/>
      <c r="I31" s="22"/>
      <c r="J31" s="22"/>
      <c r="K31" s="22"/>
      <c r="L31" s="22"/>
      <c r="M31" s="22"/>
      <c r="N31" s="22"/>
    </row>
    <row r="32" spans="1:14" ht="15">
      <c r="A32" s="1" t="s">
        <v>577</v>
      </c>
      <c r="B32" s="2">
        <v>98.1</v>
      </c>
      <c r="C32" s="21"/>
      <c r="D32" s="22"/>
      <c r="E32" s="22"/>
      <c r="F32" s="22"/>
      <c r="G32" s="22"/>
      <c r="H32" s="22"/>
      <c r="I32" s="22"/>
      <c r="J32" s="22"/>
      <c r="K32" s="22"/>
      <c r="L32" s="22"/>
      <c r="M32" s="22"/>
      <c r="N32" s="22"/>
    </row>
    <row r="33" spans="3:14" ht="15">
      <c r="C33" s="21"/>
      <c r="D33" s="22"/>
      <c r="E33" s="22"/>
      <c r="F33" s="22"/>
      <c r="G33" s="22"/>
      <c r="H33" s="22"/>
      <c r="I33" s="22"/>
      <c r="J33" s="22"/>
      <c r="K33" s="22"/>
      <c r="L33" s="22"/>
      <c r="M33" s="22"/>
      <c r="N33" s="22"/>
    </row>
    <row r="34" spans="1:14" ht="15">
      <c r="A34" s="1" t="s">
        <v>630</v>
      </c>
      <c r="B34" s="2">
        <v>1085.5600090026855</v>
      </c>
      <c r="C34" s="21"/>
      <c r="D34" s="22"/>
      <c r="E34" s="22"/>
      <c r="F34" s="22"/>
      <c r="G34" s="22"/>
      <c r="H34" s="22"/>
      <c r="I34" s="22"/>
      <c r="J34" s="22"/>
      <c r="K34" s="22"/>
      <c r="L34" s="22"/>
      <c r="M34" s="22"/>
      <c r="N34" s="22"/>
    </row>
    <row r="35" spans="1:14" ht="15">
      <c r="A35" s="1" t="s">
        <v>637</v>
      </c>
      <c r="B35" s="2">
        <v>810</v>
      </c>
      <c r="C35" s="21"/>
      <c r="D35" s="21"/>
      <c r="E35" s="21"/>
      <c r="F35" s="21"/>
      <c r="G35" s="21"/>
      <c r="H35" s="21"/>
      <c r="I35" s="21"/>
      <c r="J35" s="21"/>
      <c r="K35" s="21"/>
      <c r="L35" s="21"/>
      <c r="M35" s="21"/>
      <c r="N35" s="21"/>
    </row>
    <row r="36" spans="3:14" ht="15">
      <c r="C36" s="21"/>
      <c r="D36" s="21"/>
      <c r="E36" s="21"/>
      <c r="F36" s="21"/>
      <c r="G36" s="21"/>
      <c r="H36" s="21"/>
      <c r="I36" s="21"/>
      <c r="J36" s="21"/>
      <c r="K36" s="21"/>
      <c r="L36" s="21"/>
      <c r="M36" s="21"/>
      <c r="N36" s="21"/>
    </row>
    <row r="37" spans="1:14" ht="15">
      <c r="A37" s="4" t="s">
        <v>605</v>
      </c>
      <c r="B37" s="86">
        <v>809.4100000000001</v>
      </c>
      <c r="C37" s="21"/>
      <c r="D37" s="21"/>
      <c r="E37" s="21"/>
      <c r="F37" s="21"/>
      <c r="G37" s="21"/>
      <c r="H37" s="21"/>
      <c r="I37" s="21"/>
      <c r="J37" s="21"/>
      <c r="K37" s="21"/>
      <c r="L37" s="21"/>
      <c r="M37" s="21"/>
      <c r="N37" s="21"/>
    </row>
    <row r="38" spans="1:14" ht="15">
      <c r="A38" s="4" t="s">
        <v>892</v>
      </c>
      <c r="B38" s="87"/>
      <c r="C38" s="21"/>
      <c r="D38" s="21"/>
      <c r="E38" s="21"/>
      <c r="F38" s="21"/>
      <c r="G38" s="21"/>
      <c r="H38" s="21"/>
      <c r="I38" s="21"/>
      <c r="J38" s="21"/>
      <c r="K38" s="21"/>
      <c r="L38" s="21"/>
      <c r="M38" s="21"/>
      <c r="N38" s="21"/>
    </row>
    <row r="39" spans="1:14" ht="15">
      <c r="A39" s="1" t="s">
        <v>645</v>
      </c>
      <c r="B39" s="2">
        <v>280.86000061035156</v>
      </c>
      <c r="C39" s="29"/>
      <c r="D39" s="29"/>
      <c r="E39" s="29"/>
      <c r="F39" s="29"/>
      <c r="G39" s="29"/>
      <c r="H39" s="29"/>
      <c r="I39" s="29"/>
      <c r="J39" s="29"/>
      <c r="K39" s="29"/>
      <c r="L39" s="29"/>
      <c r="M39" s="29"/>
      <c r="N39" s="29"/>
    </row>
    <row r="40" spans="1:14" ht="15">
      <c r="A40" s="28" t="s">
        <v>748</v>
      </c>
      <c r="B40" s="21"/>
      <c r="C40" s="29"/>
      <c r="D40" s="29"/>
      <c r="E40" s="29"/>
      <c r="F40" s="29"/>
      <c r="G40" s="29"/>
      <c r="H40" s="29"/>
      <c r="I40" s="29"/>
      <c r="J40" s="29"/>
      <c r="K40" s="29"/>
      <c r="L40" s="29"/>
      <c r="M40" s="29"/>
      <c r="N40" s="29"/>
    </row>
    <row r="41" spans="1:14" ht="15">
      <c r="A41" s="29"/>
      <c r="B41" s="29"/>
      <c r="C41" s="29"/>
      <c r="D41" s="29"/>
      <c r="E41" s="29"/>
      <c r="F41" s="29"/>
      <c r="G41" s="29"/>
      <c r="H41" s="29"/>
      <c r="I41" s="29"/>
      <c r="J41" s="29"/>
      <c r="K41" s="29"/>
      <c r="L41" s="29"/>
      <c r="M41" s="29"/>
      <c r="N41" s="29"/>
    </row>
    <row r="42" spans="1:14" ht="15">
      <c r="A42" s="29"/>
      <c r="B42" s="29"/>
      <c r="C42" s="29"/>
      <c r="D42" s="29"/>
      <c r="E42" s="29"/>
      <c r="F42" s="29"/>
      <c r="G42" s="29"/>
      <c r="H42" s="29"/>
      <c r="I42" s="29"/>
      <c r="J42" s="29"/>
      <c r="K42" s="29"/>
      <c r="L42" s="29"/>
      <c r="M42" s="29"/>
      <c r="N42" s="29"/>
    </row>
    <row r="43" spans="1:14" ht="15">
      <c r="A43" s="29"/>
      <c r="B43" s="29"/>
      <c r="C43" s="29"/>
      <c r="D43" s="29"/>
      <c r="E43" s="29"/>
      <c r="F43" s="29"/>
      <c r="G43" s="29"/>
      <c r="H43" s="29"/>
      <c r="I43" s="29"/>
      <c r="J43" s="29"/>
      <c r="K43" s="29"/>
      <c r="L43" s="29"/>
      <c r="M43" s="29"/>
      <c r="N43" s="29"/>
    </row>
    <row r="44" spans="1:14" ht="15">
      <c r="A44" s="29"/>
      <c r="B44" s="29"/>
      <c r="C44" s="29"/>
      <c r="D44" s="29"/>
      <c r="E44" s="29"/>
      <c r="F44" s="29"/>
      <c r="G44" s="29"/>
      <c r="H44" s="29"/>
      <c r="I44" s="29"/>
      <c r="J44" s="29"/>
      <c r="K44" s="29"/>
      <c r="L44" s="29"/>
      <c r="M44" s="29"/>
      <c r="N44" s="29"/>
    </row>
    <row r="45" spans="1:14" ht="15">
      <c r="A45" s="29"/>
      <c r="B45" s="29"/>
      <c r="C45" s="29"/>
      <c r="D45" s="29"/>
      <c r="E45" s="29"/>
      <c r="F45" s="29"/>
      <c r="G45" s="29"/>
      <c r="H45" s="29"/>
      <c r="I45" s="29"/>
      <c r="J45" s="29"/>
      <c r="K45" s="29"/>
      <c r="L45" s="29"/>
      <c r="M45" s="29"/>
      <c r="N45" s="29"/>
    </row>
    <row r="46" spans="1:14" ht="15">
      <c r="A46" s="29"/>
      <c r="B46" s="29"/>
      <c r="C46" s="29"/>
      <c r="D46" s="29"/>
      <c r="E46" s="29"/>
      <c r="F46" s="29"/>
      <c r="G46" s="29"/>
      <c r="H46" s="29"/>
      <c r="I46" s="29"/>
      <c r="J46" s="29"/>
      <c r="K46" s="29"/>
      <c r="L46" s="29"/>
      <c r="M46" s="29"/>
      <c r="N46" s="29"/>
    </row>
    <row r="47" spans="1:14" ht="15">
      <c r="A47" s="29"/>
      <c r="B47" s="29"/>
      <c r="C47" s="29"/>
      <c r="D47" s="29"/>
      <c r="E47" s="29"/>
      <c r="F47" s="29"/>
      <c r="G47" s="29"/>
      <c r="H47" s="29"/>
      <c r="I47" s="29"/>
      <c r="J47" s="29"/>
      <c r="K47" s="29"/>
      <c r="L47" s="29"/>
      <c r="M47" s="29"/>
      <c r="N47" s="29"/>
    </row>
    <row r="48" spans="1:14" ht="15">
      <c r="A48" s="29"/>
      <c r="B48" s="29"/>
      <c r="C48" s="29"/>
      <c r="D48" s="29"/>
      <c r="E48" s="29"/>
      <c r="F48" s="29"/>
      <c r="G48" s="29"/>
      <c r="H48" s="29"/>
      <c r="I48" s="29"/>
      <c r="J48" s="29"/>
      <c r="K48" s="29"/>
      <c r="L48" s="29"/>
      <c r="M48" s="29"/>
      <c r="N48" s="29"/>
    </row>
    <row r="49" spans="1:14" ht="15">
      <c r="A49" s="29"/>
      <c r="B49" s="29"/>
      <c r="C49" s="29"/>
      <c r="D49" s="29"/>
      <c r="E49" s="29"/>
      <c r="F49" s="29"/>
      <c r="G49" s="29"/>
      <c r="H49" s="29"/>
      <c r="I49" s="29"/>
      <c r="J49" s="29"/>
      <c r="K49" s="29"/>
      <c r="L49" s="29"/>
      <c r="M49" s="29"/>
      <c r="N49" s="29"/>
    </row>
    <row r="50" spans="1:14" ht="15">
      <c r="A50" s="29"/>
      <c r="B50" s="29"/>
      <c r="C50" s="29"/>
      <c r="D50" s="29"/>
      <c r="E50" s="29"/>
      <c r="F50" s="29"/>
      <c r="G50" s="29"/>
      <c r="H50" s="29"/>
      <c r="I50" s="29"/>
      <c r="J50" s="29"/>
      <c r="K50" s="29"/>
      <c r="L50" s="29"/>
      <c r="M50" s="29"/>
      <c r="N50" s="29"/>
    </row>
    <row r="51" spans="1:14" ht="15">
      <c r="A51" s="29"/>
      <c r="B51" s="29"/>
      <c r="C51" s="29"/>
      <c r="D51" s="29"/>
      <c r="E51" s="29"/>
      <c r="F51" s="29"/>
      <c r="G51" s="29"/>
      <c r="H51" s="29"/>
      <c r="I51" s="29"/>
      <c r="J51" s="29"/>
      <c r="K51" s="29"/>
      <c r="L51" s="29"/>
      <c r="M51" s="29"/>
      <c r="N51" s="29"/>
    </row>
    <row r="52" spans="1:14" ht="15">
      <c r="A52" s="29"/>
      <c r="B52" s="29"/>
      <c r="C52" s="29"/>
      <c r="D52" s="29"/>
      <c r="E52" s="29"/>
      <c r="F52" s="29"/>
      <c r="G52" s="29"/>
      <c r="H52" s="29"/>
      <c r="I52" s="29"/>
      <c r="J52" s="29"/>
      <c r="K52" s="29"/>
      <c r="L52" s="29"/>
      <c r="M52" s="29"/>
      <c r="N52" s="29"/>
    </row>
    <row r="53" spans="1:14" ht="15">
      <c r="A53" s="29"/>
      <c r="B53" s="29"/>
      <c r="C53" s="29"/>
      <c r="D53" s="29"/>
      <c r="E53" s="29"/>
      <c r="F53" s="29"/>
      <c r="G53" s="29"/>
      <c r="H53" s="29"/>
      <c r="I53" s="29"/>
      <c r="J53" s="29"/>
      <c r="K53" s="29"/>
      <c r="L53" s="29"/>
      <c r="M53" s="29"/>
      <c r="N53" s="29"/>
    </row>
    <row r="54" spans="1:14" ht="15">
      <c r="A54" s="29"/>
      <c r="B54" s="29"/>
      <c r="C54" s="29"/>
      <c r="D54" s="29"/>
      <c r="E54" s="29"/>
      <c r="F54" s="29"/>
      <c r="G54" s="29"/>
      <c r="H54" s="29"/>
      <c r="I54" s="29"/>
      <c r="J54" s="29"/>
      <c r="K54" s="29"/>
      <c r="L54" s="29"/>
      <c r="M54" s="29"/>
      <c r="N54" s="29"/>
    </row>
    <row r="55" spans="1:14" ht="15">
      <c r="A55" s="29"/>
      <c r="B55" s="29"/>
      <c r="C55" s="29"/>
      <c r="D55" s="29"/>
      <c r="E55" s="29"/>
      <c r="F55" s="29"/>
      <c r="G55" s="29"/>
      <c r="H55" s="29"/>
      <c r="I55" s="29"/>
      <c r="J55" s="29"/>
      <c r="K55" s="29"/>
      <c r="L55" s="29"/>
      <c r="M55" s="29"/>
      <c r="N55" s="29"/>
    </row>
    <row r="56" spans="1:14" ht="15">
      <c r="A56" s="29"/>
      <c r="B56" s="29"/>
      <c r="C56" s="29"/>
      <c r="D56" s="29"/>
      <c r="E56" s="29"/>
      <c r="F56" s="29"/>
      <c r="G56" s="29"/>
      <c r="H56" s="29"/>
      <c r="I56" s="29"/>
      <c r="J56" s="29"/>
      <c r="K56" s="29"/>
      <c r="L56" s="29"/>
      <c r="M56" s="29"/>
      <c r="N56" s="29"/>
    </row>
    <row r="57" spans="1:14" ht="15">
      <c r="A57" s="29"/>
      <c r="B57" s="29"/>
      <c r="C57" s="29"/>
      <c r="D57" s="29"/>
      <c r="E57" s="29"/>
      <c r="F57" s="29"/>
      <c r="G57" s="29"/>
      <c r="H57" s="29"/>
      <c r="I57" s="29"/>
      <c r="J57" s="29"/>
      <c r="K57" s="29"/>
      <c r="L57" s="29"/>
      <c r="M57" s="29"/>
      <c r="N57" s="29"/>
    </row>
    <row r="58" spans="1:14" ht="15">
      <c r="A58" s="29"/>
      <c r="B58" s="29"/>
      <c r="C58" s="29"/>
      <c r="D58" s="29"/>
      <c r="E58" s="29"/>
      <c r="F58" s="29"/>
      <c r="G58" s="29"/>
      <c r="H58" s="29"/>
      <c r="I58" s="29"/>
      <c r="J58" s="29"/>
      <c r="K58" s="29"/>
      <c r="L58" s="29"/>
      <c r="M58" s="29"/>
      <c r="N58" s="29"/>
    </row>
    <row r="59" spans="1:14" ht="15">
      <c r="A59" s="29"/>
      <c r="B59" s="29"/>
      <c r="C59" s="29"/>
      <c r="D59" s="29"/>
      <c r="E59" s="29"/>
      <c r="F59" s="29"/>
      <c r="G59" s="29"/>
      <c r="H59" s="29"/>
      <c r="I59" s="29"/>
      <c r="J59" s="29"/>
      <c r="K59" s="29"/>
      <c r="L59" s="29"/>
      <c r="M59" s="29"/>
      <c r="N59" s="29"/>
    </row>
    <row r="60" spans="1:14" ht="15">
      <c r="A60" s="29"/>
      <c r="B60" s="29"/>
      <c r="C60" s="29"/>
      <c r="D60" s="29"/>
      <c r="E60" s="29"/>
      <c r="F60" s="29"/>
      <c r="G60" s="29"/>
      <c r="H60" s="29"/>
      <c r="I60" s="29"/>
      <c r="J60" s="29"/>
      <c r="K60" s="29"/>
      <c r="L60" s="29"/>
      <c r="M60" s="29"/>
      <c r="N60" s="29"/>
    </row>
    <row r="61" spans="1:14" ht="15">
      <c r="A61" s="29"/>
      <c r="B61" s="29"/>
      <c r="C61" s="29"/>
      <c r="D61" s="29"/>
      <c r="E61" s="29"/>
      <c r="F61" s="29"/>
      <c r="G61" s="29"/>
      <c r="H61" s="29"/>
      <c r="I61" s="29"/>
      <c r="J61" s="29"/>
      <c r="K61" s="29"/>
      <c r="L61" s="29"/>
      <c r="M61" s="29"/>
      <c r="N61" s="29"/>
    </row>
    <row r="62" spans="1:14" ht="15">
      <c r="A62" s="29"/>
      <c r="B62" s="29"/>
      <c r="C62" s="29"/>
      <c r="D62" s="29"/>
      <c r="E62" s="29"/>
      <c r="F62" s="29"/>
      <c r="G62" s="29"/>
      <c r="H62" s="29"/>
      <c r="I62" s="29"/>
      <c r="J62" s="29"/>
      <c r="K62" s="29"/>
      <c r="L62" s="29"/>
      <c r="M62" s="29"/>
      <c r="N62" s="29"/>
    </row>
    <row r="63" spans="1:14" ht="15">
      <c r="A63" s="29"/>
      <c r="B63" s="29"/>
      <c r="C63" s="29"/>
      <c r="D63" s="29"/>
      <c r="E63" s="29"/>
      <c r="F63" s="29"/>
      <c r="G63" s="29"/>
      <c r="H63" s="29"/>
      <c r="I63" s="29"/>
      <c r="J63" s="29"/>
      <c r="K63" s="29"/>
      <c r="L63" s="29"/>
      <c r="M63" s="29"/>
      <c r="N63" s="29"/>
    </row>
    <row r="64" spans="1:14" ht="15">
      <c r="A64" s="29"/>
      <c r="B64" s="29"/>
      <c r="C64" s="29"/>
      <c r="D64" s="29"/>
      <c r="E64" s="29"/>
      <c r="F64" s="29"/>
      <c r="G64" s="29"/>
      <c r="H64" s="29"/>
      <c r="I64" s="29"/>
      <c r="J64" s="29"/>
      <c r="K64" s="29"/>
      <c r="L64" s="29"/>
      <c r="M64" s="29"/>
      <c r="N64" s="29"/>
    </row>
    <row r="65" spans="1:14" ht="15">
      <c r="A65" s="29"/>
      <c r="B65" s="29"/>
      <c r="C65" s="29"/>
      <c r="D65" s="29"/>
      <c r="E65" s="29"/>
      <c r="F65" s="29"/>
      <c r="G65" s="29"/>
      <c r="H65" s="29"/>
      <c r="I65" s="29"/>
      <c r="J65" s="29"/>
      <c r="K65" s="29"/>
      <c r="L65" s="29"/>
      <c r="M65" s="29"/>
      <c r="N65" s="29"/>
    </row>
    <row r="66" spans="1:14" ht="15">
      <c r="A66" s="29"/>
      <c r="B66" s="29"/>
      <c r="C66" s="29"/>
      <c r="D66" s="29"/>
      <c r="E66" s="29"/>
      <c r="F66" s="29"/>
      <c r="G66" s="29"/>
      <c r="H66" s="29"/>
      <c r="I66" s="29"/>
      <c r="J66" s="29"/>
      <c r="K66" s="29"/>
      <c r="L66" s="29"/>
      <c r="M66" s="29"/>
      <c r="N66" s="29"/>
    </row>
  </sheetData>
  <sheetProtection/>
  <autoFilter ref="A2:A66"/>
  <mergeCells count="3">
    <mergeCell ref="B23:B24"/>
    <mergeCell ref="B30:B31"/>
    <mergeCell ref="B37:B38"/>
  </mergeCells>
  <hyperlinks>
    <hyperlink ref="B3" r:id="rId1" display="+@sum(B5:B36)"/>
  </hyperlinks>
  <printOptions/>
  <pageMargins left="0.7" right="0.7" top="0.75" bottom="0.75" header="0.3" footer="0.3"/>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 Nikula</dc:creator>
  <cp:keywords/>
  <dc:description/>
  <cp:lastModifiedBy>Tamara Jackson</cp:lastModifiedBy>
  <cp:lastPrinted>2016-09-22T17:40:21Z</cp:lastPrinted>
  <dcterms:created xsi:type="dcterms:W3CDTF">2015-09-28T23:25:58Z</dcterms:created>
  <dcterms:modified xsi:type="dcterms:W3CDTF">2016-11-18T17:29:02Z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